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JJ Federation\ЧМ 2023\"/>
    </mc:Choice>
  </mc:AlternateContent>
  <bookViews>
    <workbookView xWindow="0" yWindow="495" windowWidth="28800" windowHeight="16260"/>
  </bookViews>
  <sheets>
    <sheet name="Hotel" sheetId="1" r:id="rId1"/>
    <sheet name="Visa" sheetId="5" r:id="rId2"/>
    <sheet name="Transfer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8" i="1" l="1"/>
  <c r="W14" i="1"/>
  <c r="K78" i="1"/>
  <c r="K75" i="1"/>
  <c r="W75" i="1"/>
  <c r="W66" i="1"/>
  <c r="W69" i="1"/>
  <c r="W72" i="1"/>
  <c r="W63" i="1"/>
  <c r="W27" i="1"/>
  <c r="W29" i="1"/>
  <c r="W31" i="1"/>
  <c r="W33" i="1"/>
  <c r="W35" i="1"/>
  <c r="W37" i="1"/>
  <c r="W39" i="1"/>
  <c r="W41" i="1"/>
  <c r="W43" i="1"/>
  <c r="W45" i="1"/>
  <c r="W47" i="1"/>
  <c r="W49" i="1"/>
  <c r="W51" i="1"/>
  <c r="W53" i="1"/>
  <c r="W55" i="1"/>
  <c r="W57" i="1"/>
  <c r="W59" i="1"/>
  <c r="W61" i="1"/>
  <c r="W25" i="1"/>
  <c r="W20" i="1"/>
  <c r="W15" i="1"/>
  <c r="W16" i="1"/>
  <c r="W17" i="1"/>
  <c r="W18" i="1"/>
  <c r="W19" i="1"/>
  <c r="W21" i="1"/>
  <c r="W22" i="1"/>
  <c r="W23" i="1"/>
  <c r="W24" i="1"/>
  <c r="K66" i="1"/>
  <c r="K69" i="1"/>
  <c r="K72" i="1"/>
  <c r="K63" i="1"/>
  <c r="K61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25" i="1"/>
  <c r="K24" i="1"/>
  <c r="K15" i="1"/>
  <c r="K16" i="1"/>
  <c r="K17" i="1"/>
  <c r="K18" i="1"/>
  <c r="K19" i="1"/>
  <c r="K20" i="1"/>
  <c r="K21" i="1"/>
  <c r="K22" i="1"/>
  <c r="K23" i="1"/>
  <c r="K14" i="1"/>
</calcChain>
</file>

<file path=xl/sharedStrings.xml><?xml version="1.0" encoding="utf-8"?>
<sst xmlns="http://schemas.openxmlformats.org/spreadsheetml/2006/main" count="138" uniqueCount="77">
  <si>
    <t xml:space="preserve">Hotel Reservation  </t>
  </si>
  <si>
    <t xml:space="preserve">National Federation: </t>
  </si>
  <si>
    <t>Contact person:</t>
  </si>
  <si>
    <t>Telephone:</t>
  </si>
  <si>
    <t xml:space="preserve">E-mail: </t>
  </si>
  <si>
    <t>Mark Days with 1</t>
  </si>
  <si>
    <t>Type of room</t>
  </si>
  <si>
    <t>Full Name</t>
  </si>
  <si>
    <t>Price per room</t>
  </si>
  <si>
    <t>Sgl room 1</t>
  </si>
  <si>
    <t>Sgl room 2</t>
  </si>
  <si>
    <t>Sgl room 3</t>
  </si>
  <si>
    <t>Sgl room 4</t>
  </si>
  <si>
    <t>Sgl room 5</t>
  </si>
  <si>
    <t>Sgl room 6</t>
  </si>
  <si>
    <t>Sgl room 7</t>
  </si>
  <si>
    <t>Sgl room 8</t>
  </si>
  <si>
    <t>Sgl room 9</t>
  </si>
  <si>
    <t>Sgl room 10</t>
  </si>
  <si>
    <t>Sgl room 11</t>
  </si>
  <si>
    <t>Dbl room 1</t>
  </si>
  <si>
    <t>Dbl room 2</t>
  </si>
  <si>
    <t>Dbl room 3</t>
  </si>
  <si>
    <t>Dbl room 4</t>
  </si>
  <si>
    <t>Dbl room 5</t>
  </si>
  <si>
    <t>Dbl room 6</t>
  </si>
  <si>
    <t>Dbl room 7</t>
  </si>
  <si>
    <t>Dbl room 8</t>
  </si>
  <si>
    <t>Dbl room 9</t>
  </si>
  <si>
    <t>Dbl room 10</t>
  </si>
  <si>
    <t>Dbl room 11</t>
  </si>
  <si>
    <t>Dbl room 12</t>
  </si>
  <si>
    <t>Dbl room 13</t>
  </si>
  <si>
    <t>Dbl room 14</t>
  </si>
  <si>
    <t>Dbl room 15</t>
  </si>
  <si>
    <t>Dbl room 16</t>
  </si>
  <si>
    <t>Dbl room 17</t>
  </si>
  <si>
    <t>Dbl room 18</t>
  </si>
  <si>
    <t>Dbl room 19</t>
  </si>
  <si>
    <t>NF:</t>
  </si>
  <si>
    <t>Arrival</t>
  </si>
  <si>
    <t>Date</t>
  </si>
  <si>
    <t>Time</t>
  </si>
  <si>
    <t>No. of persons</t>
  </si>
  <si>
    <t>Flight number</t>
  </si>
  <si>
    <t>Airport of Arrival</t>
  </si>
  <si>
    <t>Departure</t>
  </si>
  <si>
    <t>Airport of Departure</t>
  </si>
  <si>
    <t>Total amount to be paid</t>
  </si>
  <si>
    <t>VISA APPLICATION FOR VISA</t>
  </si>
  <si>
    <t>TRANSPORTATION</t>
  </si>
  <si>
    <t>In addition:</t>
  </si>
  <si>
    <t>Official Hotel with 5 stars</t>
  </si>
  <si>
    <t>Hotels with 4 stars</t>
  </si>
  <si>
    <t>20th to 25th August ,Astana, Kazakhstan</t>
  </si>
  <si>
    <t>Single Room $ 140.00</t>
  </si>
  <si>
    <t>Double Room $ 200.00</t>
  </si>
  <si>
    <t>18 Aug-19 Aug</t>
  </si>
  <si>
    <t>19 Aug-20 Aug</t>
  </si>
  <si>
    <t>20 Aug-21 Aug</t>
  </si>
  <si>
    <t>21 Aug-22 Aug</t>
  </si>
  <si>
    <t>22 Aug-23 Aug</t>
  </si>
  <si>
    <t>23 Aug-24 Aug</t>
  </si>
  <si>
    <t>24 Aug-25 Aug</t>
  </si>
  <si>
    <t>25 Aug-26 Aug</t>
  </si>
  <si>
    <t>Trpl room 1</t>
  </si>
  <si>
    <t>Trpl room 2</t>
  </si>
  <si>
    <t>Trpl room 3</t>
  </si>
  <si>
    <t>Trpl room 4</t>
  </si>
  <si>
    <t>Trpl room 5</t>
  </si>
  <si>
    <t>Single Room $ 80.00</t>
  </si>
  <si>
    <t>Double Room $ 120.00</t>
  </si>
  <si>
    <t>Triple Room $ 180.00</t>
  </si>
  <si>
    <t>Registration Deadline: 01/08/2022</t>
  </si>
  <si>
    <t>Triple Room $ 300.00</t>
  </si>
  <si>
    <t>If you have any problem related to visa application, please contact us anytime with this mail - jjf.kz@inbox.ru</t>
  </si>
  <si>
    <t>2023 WORLD CHAMPIONSHIPS - U14-U16-U18-U21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</si>
</sst>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₮&quot;* #,##0.00_);_(&quot;₮&quot;* \(#,##0.00\);_(&quot;₮&quot;* &quot;-&quot;??_);_(@_)"/>
    <numFmt numFmtId="165" formatCode="_(&quot;$&quot;* #,##0_);_(&quot;$&quot;* \(#,##0\);_(&quot;$&quot;* &quot;-&quot;??_);_(@_)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u/>
      <sz val="9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16365C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b/>
      <i/>
      <u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9" fillId="3" borderId="6" xfId="0" applyFont="1" applyFill="1" applyBorder="1" applyAlignment="1">
      <alignment horizontal="center" vertical="center"/>
    </xf>
    <xf numFmtId="14" fontId="10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0" fillId="0" borderId="6" xfId="0" applyBorder="1"/>
    <xf numFmtId="165" fontId="12" fillId="0" borderId="14" xfId="1" applyNumberFormat="1" applyFont="1" applyBorder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/>
    <xf numFmtId="0" fontId="14" fillId="0" borderId="6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20" fillId="4" borderId="0" xfId="0" applyFont="1" applyFill="1"/>
    <xf numFmtId="0" fontId="21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20" xfId="0" applyBorder="1"/>
    <xf numFmtId="0" fontId="22" fillId="0" borderId="20" xfId="0" applyFont="1" applyBorder="1"/>
    <xf numFmtId="0" fontId="21" fillId="0" borderId="20" xfId="0" applyFont="1" applyBorder="1"/>
    <xf numFmtId="14" fontId="17" fillId="0" borderId="11" xfId="0" applyNumberFormat="1" applyFont="1" applyBorder="1" applyAlignment="1">
      <alignment horizontal="center" vertical="center"/>
    </xf>
    <xf numFmtId="20" fontId="17" fillId="0" borderId="21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2" fillId="0" borderId="21" xfId="0" applyFont="1" applyBorder="1"/>
    <xf numFmtId="0" fontId="21" fillId="0" borderId="21" xfId="0" applyFont="1" applyBorder="1"/>
    <xf numFmtId="20" fontId="21" fillId="0" borderId="21" xfId="0" applyNumberFormat="1" applyFont="1" applyBorder="1" applyAlignment="1">
      <alignment horizontal="center"/>
    </xf>
    <xf numFmtId="20" fontId="17" fillId="0" borderId="21" xfId="0" applyNumberFormat="1" applyFont="1" applyBorder="1" applyAlignment="1">
      <alignment horizontal="center" vertical="top"/>
    </xf>
    <xf numFmtId="0" fontId="17" fillId="0" borderId="21" xfId="0" applyFont="1" applyBorder="1" applyAlignment="1">
      <alignment horizontal="center"/>
    </xf>
    <xf numFmtId="0" fontId="17" fillId="0" borderId="21" xfId="0" applyFont="1" applyBorder="1"/>
    <xf numFmtId="20" fontId="17" fillId="0" borderId="21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8" fillId="0" borderId="14" xfId="0" applyFont="1" applyBorder="1"/>
    <xf numFmtId="0" fontId="2" fillId="0" borderId="0" xfId="0" applyFont="1"/>
    <xf numFmtId="0" fontId="7" fillId="0" borderId="6" xfId="2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2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165" fontId="12" fillId="0" borderId="24" xfId="1" applyNumberFormat="1" applyFont="1" applyBorder="1" applyAlignment="1">
      <alignment horizontal="center"/>
    </xf>
    <xf numFmtId="0" fontId="24" fillId="0" borderId="0" xfId="0" applyFont="1" applyFill="1" applyBorder="1" applyAlignment="1"/>
    <xf numFmtId="0" fontId="24" fillId="2" borderId="8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25" xfId="1" applyNumberFormat="1" applyFon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5" fillId="0" borderId="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7" fillId="5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6" xfId="0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wrapText="1"/>
    </xf>
    <xf numFmtId="0" fontId="7" fillId="0" borderId="6" xfId="2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" fontId="6" fillId="0" borderId="8" xfId="0" applyNumberFormat="1" applyFont="1" applyBorder="1" applyAlignment="1">
      <alignment horizontal="left" wrapText="1"/>
    </xf>
    <xf numFmtId="1" fontId="6" fillId="0" borderId="18" xfId="0" applyNumberFormat="1" applyFont="1" applyBorder="1" applyAlignment="1">
      <alignment horizontal="left" wrapText="1"/>
    </xf>
    <xf numFmtId="1" fontId="6" fillId="0" borderId="19" xfId="0" applyNumberFormat="1" applyFont="1" applyBorder="1" applyAlignment="1">
      <alignment horizontal="left" wrapText="1"/>
    </xf>
    <xf numFmtId="0" fontId="7" fillId="0" borderId="8" xfId="2" applyBorder="1" applyAlignment="1">
      <alignment wrapText="1"/>
    </xf>
    <xf numFmtId="0" fontId="7" fillId="0" borderId="18" xfId="2" applyBorder="1" applyAlignment="1">
      <alignment wrapText="1"/>
    </xf>
    <xf numFmtId="0" fontId="7" fillId="0" borderId="19" xfId="2" applyBorder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5" fillId="0" borderId="0" xfId="0" applyFont="1" applyBorder="1" applyAlignment="1">
      <alignment horizontal="center" vertical="top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mtabbara@uaejjf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W86"/>
  <sheetViews>
    <sheetView tabSelected="1" workbookViewId="0">
      <selection activeCell="J9" sqref="J9"/>
    </sheetView>
  </sheetViews>
  <sheetFormatPr defaultColWidth="122.125" defaultRowHeight="15.75" x14ac:dyDescent="0.25"/>
  <cols>
    <col min="1" max="1" width="11.5" bestFit="1" customWidth="1"/>
    <col min="2" max="2" width="20.5" customWidth="1"/>
    <col min="3" max="10" width="9.375" customWidth="1"/>
    <col min="11" max="11" width="12.625" bestFit="1" customWidth="1"/>
    <col min="12" max="12" width="14" customWidth="1"/>
    <col min="13" max="13" width="13.625" customWidth="1"/>
    <col min="14" max="14" width="20.5" customWidth="1"/>
    <col min="15" max="22" width="9.5" customWidth="1"/>
    <col min="23" max="23" width="13.5" customWidth="1"/>
  </cols>
  <sheetData>
    <row r="1" spans="1:23" ht="28.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28.5" customHeight="1" x14ac:dyDescent="0.25">
      <c r="A2" s="65" t="s">
        <v>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8.75" customHeight="1" x14ac:dyDescent="0.3">
      <c r="A3" s="67" t="s">
        <v>54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9.5" customHeight="1" x14ac:dyDescent="0.3">
      <c r="A4" s="69" t="s">
        <v>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6" spans="1:23" ht="18.75" x14ac:dyDescent="0.3">
      <c r="A6" s="77" t="s">
        <v>1</v>
      </c>
      <c r="B6" s="73"/>
      <c r="C6" s="78"/>
      <c r="D6" s="78"/>
      <c r="E6" s="78"/>
      <c r="F6" s="78"/>
    </row>
    <row r="7" spans="1:23" ht="18.75" x14ac:dyDescent="0.3">
      <c r="A7" s="72" t="s">
        <v>2</v>
      </c>
      <c r="B7" s="73"/>
      <c r="C7" s="74"/>
      <c r="D7" s="74"/>
      <c r="E7" s="74"/>
      <c r="F7" s="74"/>
    </row>
    <row r="8" spans="1:23" ht="18.75" x14ac:dyDescent="0.3">
      <c r="A8" s="72" t="s">
        <v>3</v>
      </c>
      <c r="B8" s="73"/>
      <c r="C8" s="75"/>
      <c r="D8" s="75"/>
      <c r="E8" s="75"/>
      <c r="F8" s="75"/>
    </row>
    <row r="9" spans="1:23" ht="16.5" x14ac:dyDescent="0.3">
      <c r="A9" s="72" t="s">
        <v>4</v>
      </c>
      <c r="B9" s="73"/>
      <c r="C9" s="76"/>
      <c r="D9" s="76"/>
      <c r="E9" s="76"/>
      <c r="F9" s="76"/>
    </row>
    <row r="10" spans="1:23" ht="18.75" x14ac:dyDescent="0.3">
      <c r="A10" s="42"/>
      <c r="B10" s="43"/>
      <c r="C10" s="44"/>
      <c r="D10" s="44"/>
      <c r="E10" s="44"/>
      <c r="F10" s="44"/>
    </row>
    <row r="11" spans="1:23" ht="16.5" thickBot="1" x14ac:dyDescent="0.3">
      <c r="B11" s="71" t="s">
        <v>52</v>
      </c>
      <c r="C11" s="71"/>
      <c r="D11" s="71"/>
      <c r="E11" s="71"/>
      <c r="F11" s="71"/>
      <c r="G11" s="71"/>
      <c r="H11" s="71"/>
      <c r="I11" s="71"/>
      <c r="J11" s="71"/>
      <c r="K11" s="71"/>
      <c r="N11" s="71" t="s">
        <v>53</v>
      </c>
      <c r="O11" s="71"/>
      <c r="P11" s="71"/>
      <c r="Q11" s="71"/>
      <c r="R11" s="71"/>
      <c r="S11" s="71"/>
      <c r="T11" s="71"/>
      <c r="U11" s="71"/>
      <c r="V11" s="71"/>
      <c r="W11" s="71"/>
    </row>
    <row r="12" spans="1:23" ht="16.5" thickBot="1" x14ac:dyDescent="0.3">
      <c r="B12" s="37" t="s">
        <v>5</v>
      </c>
      <c r="C12" s="49" t="s">
        <v>55</v>
      </c>
      <c r="D12" s="50"/>
      <c r="F12" s="49" t="s">
        <v>56</v>
      </c>
      <c r="G12" s="50"/>
      <c r="I12" s="49" t="s">
        <v>74</v>
      </c>
      <c r="J12" s="50"/>
      <c r="N12" s="37" t="s">
        <v>5</v>
      </c>
      <c r="O12" s="49" t="s">
        <v>70</v>
      </c>
      <c r="P12" s="50"/>
      <c r="Q12" s="49" t="s">
        <v>71</v>
      </c>
      <c r="R12" s="50"/>
      <c r="T12" s="49" t="s">
        <v>72</v>
      </c>
      <c r="U12" s="50"/>
      <c r="V12" s="48"/>
    </row>
    <row r="13" spans="1:23" x14ac:dyDescent="0.25">
      <c r="A13" s="1" t="s">
        <v>6</v>
      </c>
      <c r="B13" s="36" t="s">
        <v>7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3" t="s">
        <v>8</v>
      </c>
      <c r="M13" s="1" t="s">
        <v>6</v>
      </c>
      <c r="N13" s="36" t="s">
        <v>7</v>
      </c>
      <c r="O13" s="2" t="s">
        <v>57</v>
      </c>
      <c r="P13" s="2" t="s">
        <v>58</v>
      </c>
      <c r="Q13" s="2" t="s">
        <v>59</v>
      </c>
      <c r="R13" s="2" t="s">
        <v>60</v>
      </c>
      <c r="S13" s="2" t="s">
        <v>61</v>
      </c>
      <c r="T13" s="2" t="s">
        <v>62</v>
      </c>
      <c r="U13" s="2" t="s">
        <v>63</v>
      </c>
      <c r="V13" s="2" t="s">
        <v>64</v>
      </c>
      <c r="W13" s="3" t="s">
        <v>8</v>
      </c>
    </row>
    <row r="14" spans="1:23" x14ac:dyDescent="0.25">
      <c r="A14" s="4" t="s">
        <v>9</v>
      </c>
      <c r="B14" s="5"/>
      <c r="C14" s="6"/>
      <c r="D14" s="6"/>
      <c r="E14" s="6"/>
      <c r="F14" s="6"/>
      <c r="G14" s="6"/>
      <c r="H14" s="6"/>
      <c r="I14" s="6"/>
      <c r="J14" s="45"/>
      <c r="K14" s="7">
        <f>(C14+D14+E14+F14+G14+H14+I14+J14)*140</f>
        <v>0</v>
      </c>
      <c r="M14" s="4" t="s">
        <v>9</v>
      </c>
      <c r="N14" s="5"/>
      <c r="O14" s="6"/>
      <c r="P14" s="6"/>
      <c r="Q14" s="6"/>
      <c r="R14" s="6"/>
      <c r="S14" s="6"/>
      <c r="T14" s="6"/>
      <c r="U14" s="6"/>
      <c r="V14" s="45"/>
      <c r="W14" s="7">
        <f>(O14+P14+Q14+R14+S14+T14+U14+V14)*80</f>
        <v>0</v>
      </c>
    </row>
    <row r="15" spans="1:23" x14ac:dyDescent="0.25">
      <c r="A15" s="4" t="s">
        <v>10</v>
      </c>
      <c r="B15" s="5"/>
      <c r="C15" s="6"/>
      <c r="D15" s="6"/>
      <c r="E15" s="6"/>
      <c r="F15" s="6"/>
      <c r="G15" s="6"/>
      <c r="H15" s="6"/>
      <c r="I15" s="6"/>
      <c r="J15" s="45"/>
      <c r="K15" s="7">
        <f t="shared" ref="K15:K23" si="0">(C15+D15+E15+F15+G15+H15+I15+J15)*140</f>
        <v>0</v>
      </c>
      <c r="M15" s="4" t="s">
        <v>10</v>
      </c>
      <c r="N15" s="5"/>
      <c r="O15" s="6"/>
      <c r="P15" s="6"/>
      <c r="Q15" s="6"/>
      <c r="R15" s="6"/>
      <c r="S15" s="6"/>
      <c r="T15" s="6"/>
      <c r="U15" s="6"/>
      <c r="V15" s="45"/>
      <c r="W15" s="7">
        <f t="shared" ref="W15:W24" si="1">(O15+P15+Q15+R15+S15+T15+U15+V15)*80</f>
        <v>0</v>
      </c>
    </row>
    <row r="16" spans="1:23" x14ac:dyDescent="0.25">
      <c r="A16" s="4" t="s">
        <v>11</v>
      </c>
      <c r="B16" s="5"/>
      <c r="C16" s="6"/>
      <c r="D16" s="6"/>
      <c r="E16" s="6"/>
      <c r="F16" s="6"/>
      <c r="G16" s="6"/>
      <c r="H16" s="6"/>
      <c r="I16" s="6"/>
      <c r="J16" s="45"/>
      <c r="K16" s="7">
        <f t="shared" si="0"/>
        <v>0</v>
      </c>
      <c r="M16" s="4" t="s">
        <v>11</v>
      </c>
      <c r="N16" s="5"/>
      <c r="O16" s="6"/>
      <c r="P16" s="6"/>
      <c r="Q16" s="6"/>
      <c r="R16" s="6"/>
      <c r="S16" s="6"/>
      <c r="T16" s="6"/>
      <c r="U16" s="6"/>
      <c r="V16" s="45"/>
      <c r="W16" s="7">
        <f t="shared" si="1"/>
        <v>0</v>
      </c>
    </row>
    <row r="17" spans="1:23" x14ac:dyDescent="0.25">
      <c r="A17" s="4" t="s">
        <v>12</v>
      </c>
      <c r="B17" s="5"/>
      <c r="C17" s="6"/>
      <c r="D17" s="6"/>
      <c r="E17" s="6"/>
      <c r="F17" s="6"/>
      <c r="G17" s="6"/>
      <c r="H17" s="6"/>
      <c r="I17" s="6"/>
      <c r="J17" s="45"/>
      <c r="K17" s="7">
        <f t="shared" si="0"/>
        <v>0</v>
      </c>
      <c r="M17" s="4" t="s">
        <v>12</v>
      </c>
      <c r="N17" s="5"/>
      <c r="O17" s="6"/>
      <c r="P17" s="6"/>
      <c r="Q17" s="6"/>
      <c r="R17" s="6"/>
      <c r="S17" s="6"/>
      <c r="T17" s="6"/>
      <c r="U17" s="6"/>
      <c r="V17" s="45"/>
      <c r="W17" s="7">
        <f t="shared" si="1"/>
        <v>0</v>
      </c>
    </row>
    <row r="18" spans="1:23" x14ac:dyDescent="0.25">
      <c r="A18" s="4" t="s">
        <v>13</v>
      </c>
      <c r="B18" s="5"/>
      <c r="C18" s="6"/>
      <c r="D18" s="6"/>
      <c r="E18" s="6"/>
      <c r="F18" s="6"/>
      <c r="G18" s="6"/>
      <c r="H18" s="6"/>
      <c r="I18" s="6"/>
      <c r="J18" s="45"/>
      <c r="K18" s="7">
        <f t="shared" si="0"/>
        <v>0</v>
      </c>
      <c r="M18" s="4" t="s">
        <v>13</v>
      </c>
      <c r="N18" s="5"/>
      <c r="O18" s="6"/>
      <c r="P18" s="6"/>
      <c r="Q18" s="6"/>
      <c r="R18" s="6"/>
      <c r="S18" s="6"/>
      <c r="T18" s="6"/>
      <c r="U18" s="6"/>
      <c r="V18" s="45"/>
      <c r="W18" s="7">
        <f t="shared" si="1"/>
        <v>0</v>
      </c>
    </row>
    <row r="19" spans="1:23" x14ac:dyDescent="0.25">
      <c r="A19" s="4" t="s">
        <v>14</v>
      </c>
      <c r="B19" s="5"/>
      <c r="C19" s="6"/>
      <c r="D19" s="6"/>
      <c r="E19" s="6"/>
      <c r="F19" s="6"/>
      <c r="G19" s="6"/>
      <c r="H19" s="6"/>
      <c r="I19" s="6"/>
      <c r="J19" s="45"/>
      <c r="K19" s="7">
        <f t="shared" si="0"/>
        <v>0</v>
      </c>
      <c r="M19" s="4" t="s">
        <v>14</v>
      </c>
      <c r="N19" s="5"/>
      <c r="O19" s="6"/>
      <c r="P19" s="6"/>
      <c r="Q19" s="6"/>
      <c r="R19" s="6"/>
      <c r="S19" s="6"/>
      <c r="T19" s="6"/>
      <c r="U19" s="6"/>
      <c r="V19" s="45"/>
      <c r="W19" s="7">
        <f t="shared" si="1"/>
        <v>0</v>
      </c>
    </row>
    <row r="20" spans="1:23" x14ac:dyDescent="0.25">
      <c r="A20" s="4" t="s">
        <v>15</v>
      </c>
      <c r="B20" s="5"/>
      <c r="C20" s="6"/>
      <c r="D20" s="6"/>
      <c r="E20" s="6"/>
      <c r="F20" s="6"/>
      <c r="G20" s="6"/>
      <c r="H20" s="6"/>
      <c r="I20" s="6"/>
      <c r="J20" s="45"/>
      <c r="K20" s="7">
        <f t="shared" si="0"/>
        <v>0</v>
      </c>
      <c r="M20" s="4" t="s">
        <v>15</v>
      </c>
      <c r="N20" s="5"/>
      <c r="O20" s="6"/>
      <c r="P20" s="6"/>
      <c r="Q20" s="6"/>
      <c r="R20" s="6"/>
      <c r="S20" s="6"/>
      <c r="T20" s="6"/>
      <c r="U20" s="6"/>
      <c r="V20" s="45"/>
      <c r="W20" s="7">
        <f>(O20+P20+Q20+R20+S20+T20+U20+V20)*80</f>
        <v>0</v>
      </c>
    </row>
    <row r="21" spans="1:23" x14ac:dyDescent="0.25">
      <c r="A21" s="4" t="s">
        <v>16</v>
      </c>
      <c r="B21" s="5"/>
      <c r="C21" s="6"/>
      <c r="D21" s="6"/>
      <c r="E21" s="6"/>
      <c r="F21" s="6"/>
      <c r="G21" s="6"/>
      <c r="H21" s="6"/>
      <c r="I21" s="6"/>
      <c r="J21" s="45"/>
      <c r="K21" s="7">
        <f t="shared" si="0"/>
        <v>0</v>
      </c>
      <c r="M21" s="4" t="s">
        <v>16</v>
      </c>
      <c r="N21" s="5"/>
      <c r="O21" s="6"/>
      <c r="P21" s="6"/>
      <c r="Q21" s="6"/>
      <c r="R21" s="6"/>
      <c r="S21" s="6"/>
      <c r="T21" s="6"/>
      <c r="U21" s="6"/>
      <c r="V21" s="45"/>
      <c r="W21" s="7">
        <f t="shared" si="1"/>
        <v>0</v>
      </c>
    </row>
    <row r="22" spans="1:23" x14ac:dyDescent="0.25">
      <c r="A22" s="4" t="s">
        <v>17</v>
      </c>
      <c r="B22" s="5"/>
      <c r="C22" s="6"/>
      <c r="D22" s="6"/>
      <c r="E22" s="6"/>
      <c r="F22" s="6"/>
      <c r="G22" s="6"/>
      <c r="H22" s="6"/>
      <c r="I22" s="6"/>
      <c r="J22" s="45"/>
      <c r="K22" s="7">
        <f t="shared" si="0"/>
        <v>0</v>
      </c>
      <c r="M22" s="4" t="s">
        <v>17</v>
      </c>
      <c r="N22" s="5"/>
      <c r="O22" s="6"/>
      <c r="P22" s="6"/>
      <c r="Q22" s="6"/>
      <c r="R22" s="6"/>
      <c r="S22" s="6"/>
      <c r="T22" s="6"/>
      <c r="U22" s="6"/>
      <c r="V22" s="45"/>
      <c r="W22" s="7">
        <f t="shared" si="1"/>
        <v>0</v>
      </c>
    </row>
    <row r="23" spans="1:23" x14ac:dyDescent="0.25">
      <c r="A23" s="4" t="s">
        <v>18</v>
      </c>
      <c r="B23" s="5"/>
      <c r="C23" s="6"/>
      <c r="D23" s="6"/>
      <c r="E23" s="6"/>
      <c r="F23" s="6"/>
      <c r="G23" s="6"/>
      <c r="H23" s="6"/>
      <c r="I23" s="6"/>
      <c r="J23" s="45"/>
      <c r="K23" s="7">
        <f t="shared" si="0"/>
        <v>0</v>
      </c>
      <c r="M23" s="4" t="s">
        <v>18</v>
      </c>
      <c r="N23" s="5"/>
      <c r="O23" s="6"/>
      <c r="P23" s="6"/>
      <c r="Q23" s="6"/>
      <c r="R23" s="6"/>
      <c r="S23" s="6"/>
      <c r="T23" s="6"/>
      <c r="U23" s="6"/>
      <c r="V23" s="45"/>
      <c r="W23" s="7">
        <f t="shared" si="1"/>
        <v>0</v>
      </c>
    </row>
    <row r="24" spans="1:23" x14ac:dyDescent="0.25">
      <c r="A24" s="4" t="s">
        <v>19</v>
      </c>
      <c r="B24" s="5"/>
      <c r="C24" s="6"/>
      <c r="D24" s="6"/>
      <c r="E24" s="6"/>
      <c r="F24" s="6"/>
      <c r="G24" s="6"/>
      <c r="H24" s="6"/>
      <c r="I24" s="6"/>
      <c r="J24" s="45"/>
      <c r="K24" s="7">
        <f>(C24+D24+E24+F24+G24+H24+I24+J24)*140</f>
        <v>0</v>
      </c>
      <c r="M24" s="4" t="s">
        <v>19</v>
      </c>
      <c r="N24" s="5"/>
      <c r="O24" s="6"/>
      <c r="P24" s="6"/>
      <c r="Q24" s="6"/>
      <c r="R24" s="6"/>
      <c r="S24" s="6"/>
      <c r="T24" s="6"/>
      <c r="U24" s="6"/>
      <c r="V24" s="45"/>
      <c r="W24" s="7">
        <f t="shared" si="1"/>
        <v>0</v>
      </c>
    </row>
    <row r="25" spans="1:23" x14ac:dyDescent="0.25">
      <c r="A25" s="60" t="s">
        <v>20</v>
      </c>
      <c r="B25" s="8"/>
      <c r="C25" s="53"/>
      <c r="D25" s="54"/>
      <c r="E25" s="54"/>
      <c r="F25" s="54"/>
      <c r="G25" s="54"/>
      <c r="H25" s="54"/>
      <c r="I25" s="54"/>
      <c r="J25" s="54"/>
      <c r="K25" s="56">
        <f>(C25+D25+E25+F25+G25+H25+I25+J25)*200</f>
        <v>0</v>
      </c>
      <c r="M25" s="60" t="s">
        <v>20</v>
      </c>
      <c r="N25" s="8"/>
      <c r="O25" s="53"/>
      <c r="P25" s="54"/>
      <c r="Q25" s="54"/>
      <c r="R25" s="54"/>
      <c r="S25" s="54"/>
      <c r="T25" s="54"/>
      <c r="U25" s="54"/>
      <c r="V25" s="54"/>
      <c r="W25" s="56">
        <f>(O25+P25+Q25+R25+S25+T25+U25+V25)*120</f>
        <v>0</v>
      </c>
    </row>
    <row r="26" spans="1:23" x14ac:dyDescent="0.25">
      <c r="A26" s="60"/>
      <c r="B26" s="8"/>
      <c r="C26" s="53"/>
      <c r="D26" s="55"/>
      <c r="E26" s="55"/>
      <c r="F26" s="55"/>
      <c r="G26" s="55"/>
      <c r="H26" s="55"/>
      <c r="I26" s="55"/>
      <c r="J26" s="55"/>
      <c r="K26" s="58"/>
      <c r="M26" s="60"/>
      <c r="N26" s="8"/>
      <c r="O26" s="53"/>
      <c r="P26" s="55"/>
      <c r="Q26" s="55"/>
      <c r="R26" s="55"/>
      <c r="S26" s="55"/>
      <c r="T26" s="55"/>
      <c r="U26" s="55"/>
      <c r="V26" s="55"/>
      <c r="W26" s="58"/>
    </row>
    <row r="27" spans="1:23" x14ac:dyDescent="0.25">
      <c r="A27" s="60" t="s">
        <v>21</v>
      </c>
      <c r="B27" s="8"/>
      <c r="C27" s="53"/>
      <c r="D27" s="54"/>
      <c r="E27" s="54"/>
      <c r="F27" s="54"/>
      <c r="G27" s="54"/>
      <c r="H27" s="54"/>
      <c r="I27" s="54"/>
      <c r="J27" s="54"/>
      <c r="K27" s="56">
        <f t="shared" ref="K27" si="2">(C27+D27+E27+F27+G27+H27+I27+J27)*200</f>
        <v>0</v>
      </c>
      <c r="M27" s="60" t="s">
        <v>21</v>
      </c>
      <c r="N27" s="8"/>
      <c r="O27" s="53"/>
      <c r="P27" s="54"/>
      <c r="Q27" s="54"/>
      <c r="R27" s="54"/>
      <c r="S27" s="54"/>
      <c r="T27" s="54"/>
      <c r="U27" s="54"/>
      <c r="V27" s="54"/>
      <c r="W27" s="56">
        <f t="shared" ref="W27" si="3">(O27+P27+Q27+R27+S27+T27+U27+V27)*120</f>
        <v>0</v>
      </c>
    </row>
    <row r="28" spans="1:23" x14ac:dyDescent="0.25">
      <c r="A28" s="60"/>
      <c r="B28" s="8"/>
      <c r="C28" s="53"/>
      <c r="D28" s="55"/>
      <c r="E28" s="55"/>
      <c r="F28" s="55"/>
      <c r="G28" s="55"/>
      <c r="H28" s="55"/>
      <c r="I28" s="55"/>
      <c r="J28" s="55"/>
      <c r="K28" s="58"/>
      <c r="M28" s="60"/>
      <c r="N28" s="8"/>
      <c r="O28" s="53"/>
      <c r="P28" s="55"/>
      <c r="Q28" s="55"/>
      <c r="R28" s="55"/>
      <c r="S28" s="55"/>
      <c r="T28" s="55"/>
      <c r="U28" s="55"/>
      <c r="V28" s="55"/>
      <c r="W28" s="58"/>
    </row>
    <row r="29" spans="1:23" x14ac:dyDescent="0.25">
      <c r="A29" s="60" t="s">
        <v>22</v>
      </c>
      <c r="B29" s="8"/>
      <c r="C29" s="53"/>
      <c r="D29" s="54"/>
      <c r="E29" s="54"/>
      <c r="F29" s="54"/>
      <c r="G29" s="54"/>
      <c r="H29" s="54"/>
      <c r="I29" s="54"/>
      <c r="J29" s="54"/>
      <c r="K29" s="56">
        <f t="shared" ref="K29" si="4">(C29+D29+E29+F29+G29+H29+I29+J29)*200</f>
        <v>0</v>
      </c>
      <c r="M29" s="60" t="s">
        <v>22</v>
      </c>
      <c r="N29" s="8"/>
      <c r="O29" s="53"/>
      <c r="P29" s="54"/>
      <c r="Q29" s="54"/>
      <c r="R29" s="54"/>
      <c r="S29" s="54"/>
      <c r="T29" s="54"/>
      <c r="U29" s="54"/>
      <c r="V29" s="54"/>
      <c r="W29" s="56">
        <f t="shared" ref="W29" si="5">(O29+P29+Q29+R29+S29+T29+U29+V29)*120</f>
        <v>0</v>
      </c>
    </row>
    <row r="30" spans="1:23" x14ac:dyDescent="0.25">
      <c r="A30" s="60"/>
      <c r="B30" s="8"/>
      <c r="C30" s="53"/>
      <c r="D30" s="55"/>
      <c r="E30" s="55"/>
      <c r="F30" s="55"/>
      <c r="G30" s="55"/>
      <c r="H30" s="55"/>
      <c r="I30" s="55"/>
      <c r="J30" s="55"/>
      <c r="K30" s="58"/>
      <c r="M30" s="60"/>
      <c r="N30" s="8"/>
      <c r="O30" s="53"/>
      <c r="P30" s="55"/>
      <c r="Q30" s="55"/>
      <c r="R30" s="55"/>
      <c r="S30" s="55"/>
      <c r="T30" s="55"/>
      <c r="U30" s="55"/>
      <c r="V30" s="55"/>
      <c r="W30" s="58"/>
    </row>
    <row r="31" spans="1:23" x14ac:dyDescent="0.25">
      <c r="A31" s="60" t="s">
        <v>23</v>
      </c>
      <c r="B31" s="8"/>
      <c r="C31" s="53"/>
      <c r="D31" s="54"/>
      <c r="E31" s="54"/>
      <c r="F31" s="54"/>
      <c r="G31" s="54"/>
      <c r="H31" s="54"/>
      <c r="I31" s="54"/>
      <c r="J31" s="54"/>
      <c r="K31" s="56">
        <f t="shared" ref="K31" si="6">(C31+D31+E31+F31+G31+H31+I31+J31)*200</f>
        <v>0</v>
      </c>
      <c r="M31" s="60" t="s">
        <v>23</v>
      </c>
      <c r="N31" s="8"/>
      <c r="O31" s="53"/>
      <c r="P31" s="54"/>
      <c r="Q31" s="54"/>
      <c r="R31" s="54"/>
      <c r="S31" s="54"/>
      <c r="T31" s="54"/>
      <c r="U31" s="54"/>
      <c r="V31" s="54"/>
      <c r="W31" s="56">
        <f t="shared" ref="W31" si="7">(O31+P31+Q31+R31+S31+T31+U31+V31)*120</f>
        <v>0</v>
      </c>
    </row>
    <row r="32" spans="1:23" x14ac:dyDescent="0.25">
      <c r="A32" s="60"/>
      <c r="B32" s="8"/>
      <c r="C32" s="53"/>
      <c r="D32" s="55"/>
      <c r="E32" s="55"/>
      <c r="F32" s="55"/>
      <c r="G32" s="55"/>
      <c r="H32" s="55"/>
      <c r="I32" s="55"/>
      <c r="J32" s="55"/>
      <c r="K32" s="58"/>
      <c r="M32" s="60"/>
      <c r="N32" s="8"/>
      <c r="O32" s="53"/>
      <c r="P32" s="55"/>
      <c r="Q32" s="55"/>
      <c r="R32" s="55"/>
      <c r="S32" s="55"/>
      <c r="T32" s="55"/>
      <c r="U32" s="55"/>
      <c r="V32" s="55"/>
      <c r="W32" s="58"/>
    </row>
    <row r="33" spans="1:23" x14ac:dyDescent="0.25">
      <c r="A33" s="60" t="s">
        <v>24</v>
      </c>
      <c r="B33" s="8"/>
      <c r="C33" s="53"/>
      <c r="D33" s="54"/>
      <c r="E33" s="54"/>
      <c r="F33" s="54"/>
      <c r="G33" s="54"/>
      <c r="H33" s="54"/>
      <c r="I33" s="54"/>
      <c r="J33" s="54"/>
      <c r="K33" s="56">
        <f t="shared" ref="K33" si="8">(C33+D33+E33+F33+G33+H33+I33+J33)*200</f>
        <v>0</v>
      </c>
      <c r="M33" s="60" t="s">
        <v>24</v>
      </c>
      <c r="N33" s="8"/>
      <c r="O33" s="53"/>
      <c r="P33" s="54"/>
      <c r="Q33" s="54"/>
      <c r="R33" s="54"/>
      <c r="S33" s="54"/>
      <c r="T33" s="54"/>
      <c r="U33" s="54"/>
      <c r="V33" s="54"/>
      <c r="W33" s="56">
        <f t="shared" ref="W33" si="9">(O33+P33+Q33+R33+S33+T33+U33+V33)*120</f>
        <v>0</v>
      </c>
    </row>
    <row r="34" spans="1:23" x14ac:dyDescent="0.25">
      <c r="A34" s="60"/>
      <c r="B34" s="8"/>
      <c r="C34" s="53"/>
      <c r="D34" s="55"/>
      <c r="E34" s="55"/>
      <c r="F34" s="55"/>
      <c r="G34" s="55"/>
      <c r="H34" s="55"/>
      <c r="I34" s="55"/>
      <c r="J34" s="55"/>
      <c r="K34" s="58"/>
      <c r="M34" s="60"/>
      <c r="N34" s="8"/>
      <c r="O34" s="53"/>
      <c r="P34" s="55"/>
      <c r="Q34" s="55"/>
      <c r="R34" s="55"/>
      <c r="S34" s="55"/>
      <c r="T34" s="55"/>
      <c r="U34" s="55"/>
      <c r="V34" s="55"/>
      <c r="W34" s="58"/>
    </row>
    <row r="35" spans="1:23" x14ac:dyDescent="0.25">
      <c r="A35" s="60" t="s">
        <v>25</v>
      </c>
      <c r="B35" s="8"/>
      <c r="C35" s="53"/>
      <c r="D35" s="54"/>
      <c r="E35" s="54"/>
      <c r="F35" s="54"/>
      <c r="G35" s="54"/>
      <c r="H35" s="54"/>
      <c r="I35" s="54"/>
      <c r="J35" s="54"/>
      <c r="K35" s="56">
        <f t="shared" ref="K35" si="10">(C35+D35+E35+F35+G35+H35+I35+J35)*200</f>
        <v>0</v>
      </c>
      <c r="M35" s="60" t="s">
        <v>25</v>
      </c>
      <c r="N35" s="8"/>
      <c r="O35" s="53"/>
      <c r="P35" s="54"/>
      <c r="Q35" s="54"/>
      <c r="R35" s="54"/>
      <c r="S35" s="54"/>
      <c r="T35" s="54"/>
      <c r="U35" s="54"/>
      <c r="V35" s="54"/>
      <c r="W35" s="56">
        <f t="shared" ref="W35" si="11">(O35+P35+Q35+R35+S35+T35+U35+V35)*120</f>
        <v>0</v>
      </c>
    </row>
    <row r="36" spans="1:23" x14ac:dyDescent="0.25">
      <c r="A36" s="60"/>
      <c r="B36" s="8"/>
      <c r="C36" s="53"/>
      <c r="D36" s="55"/>
      <c r="E36" s="55"/>
      <c r="F36" s="55"/>
      <c r="G36" s="55"/>
      <c r="H36" s="55"/>
      <c r="I36" s="55"/>
      <c r="J36" s="55"/>
      <c r="K36" s="58"/>
      <c r="M36" s="60"/>
      <c r="N36" s="8"/>
      <c r="O36" s="53"/>
      <c r="P36" s="55"/>
      <c r="Q36" s="55"/>
      <c r="R36" s="55"/>
      <c r="S36" s="55"/>
      <c r="T36" s="55"/>
      <c r="U36" s="55"/>
      <c r="V36" s="55"/>
      <c r="W36" s="58"/>
    </row>
    <row r="37" spans="1:23" x14ac:dyDescent="0.25">
      <c r="A37" s="60" t="s">
        <v>26</v>
      </c>
      <c r="B37" s="8"/>
      <c r="C37" s="53"/>
      <c r="D37" s="54"/>
      <c r="E37" s="54"/>
      <c r="F37" s="54"/>
      <c r="G37" s="54"/>
      <c r="H37" s="54"/>
      <c r="I37" s="54"/>
      <c r="J37" s="54"/>
      <c r="K37" s="56">
        <f t="shared" ref="K37" si="12">(C37+D37+E37+F37+G37+H37+I37+J37)*200</f>
        <v>0</v>
      </c>
      <c r="M37" s="60" t="s">
        <v>26</v>
      </c>
      <c r="N37" s="8"/>
      <c r="O37" s="53"/>
      <c r="P37" s="54"/>
      <c r="Q37" s="54"/>
      <c r="R37" s="54"/>
      <c r="S37" s="54"/>
      <c r="T37" s="54"/>
      <c r="U37" s="54"/>
      <c r="V37" s="54"/>
      <c r="W37" s="56">
        <f t="shared" ref="W37" si="13">(O37+P37+Q37+R37+S37+T37+U37+V37)*120</f>
        <v>0</v>
      </c>
    </row>
    <row r="38" spans="1:23" x14ac:dyDescent="0.25">
      <c r="A38" s="60"/>
      <c r="B38" s="8"/>
      <c r="C38" s="53"/>
      <c r="D38" s="55"/>
      <c r="E38" s="55"/>
      <c r="F38" s="55"/>
      <c r="G38" s="55"/>
      <c r="H38" s="55"/>
      <c r="I38" s="55"/>
      <c r="J38" s="55"/>
      <c r="K38" s="58"/>
      <c r="M38" s="60"/>
      <c r="N38" s="8"/>
      <c r="O38" s="53"/>
      <c r="P38" s="55"/>
      <c r="Q38" s="55"/>
      <c r="R38" s="55"/>
      <c r="S38" s="55"/>
      <c r="T38" s="55"/>
      <c r="U38" s="55"/>
      <c r="V38" s="55"/>
      <c r="W38" s="58"/>
    </row>
    <row r="39" spans="1:23" x14ac:dyDescent="0.25">
      <c r="A39" s="60" t="s">
        <v>27</v>
      </c>
      <c r="B39" s="8"/>
      <c r="C39" s="53"/>
      <c r="D39" s="54"/>
      <c r="E39" s="54"/>
      <c r="F39" s="54"/>
      <c r="G39" s="54"/>
      <c r="H39" s="54"/>
      <c r="I39" s="54"/>
      <c r="J39" s="54"/>
      <c r="K39" s="56">
        <f t="shared" ref="K39" si="14">(C39+D39+E39+F39+G39+H39+I39+J39)*200</f>
        <v>0</v>
      </c>
      <c r="M39" s="60" t="s">
        <v>27</v>
      </c>
      <c r="N39" s="8"/>
      <c r="O39" s="53"/>
      <c r="P39" s="54"/>
      <c r="Q39" s="54"/>
      <c r="R39" s="54"/>
      <c r="S39" s="54"/>
      <c r="T39" s="54"/>
      <c r="U39" s="54"/>
      <c r="V39" s="54"/>
      <c r="W39" s="56">
        <f t="shared" ref="W39" si="15">(O39+P39+Q39+R39+S39+T39+U39+V39)*120</f>
        <v>0</v>
      </c>
    </row>
    <row r="40" spans="1:23" x14ac:dyDescent="0.25">
      <c r="A40" s="60"/>
      <c r="B40" s="8"/>
      <c r="C40" s="53"/>
      <c r="D40" s="55"/>
      <c r="E40" s="55"/>
      <c r="F40" s="55"/>
      <c r="G40" s="55"/>
      <c r="H40" s="55"/>
      <c r="I40" s="55"/>
      <c r="J40" s="55"/>
      <c r="K40" s="58"/>
      <c r="M40" s="60"/>
      <c r="N40" s="8"/>
      <c r="O40" s="53"/>
      <c r="P40" s="55"/>
      <c r="Q40" s="55"/>
      <c r="R40" s="55"/>
      <c r="S40" s="55"/>
      <c r="T40" s="55"/>
      <c r="U40" s="55"/>
      <c r="V40" s="55"/>
      <c r="W40" s="58"/>
    </row>
    <row r="41" spans="1:23" x14ac:dyDescent="0.25">
      <c r="A41" s="60" t="s">
        <v>28</v>
      </c>
      <c r="B41" s="8"/>
      <c r="C41" s="53"/>
      <c r="D41" s="54"/>
      <c r="E41" s="54"/>
      <c r="F41" s="54"/>
      <c r="G41" s="54"/>
      <c r="H41" s="54"/>
      <c r="I41" s="54"/>
      <c r="J41" s="54"/>
      <c r="K41" s="56">
        <f t="shared" ref="K41" si="16">(C41+D41+E41+F41+G41+H41+I41+J41)*200</f>
        <v>0</v>
      </c>
      <c r="M41" s="60" t="s">
        <v>28</v>
      </c>
      <c r="N41" s="8"/>
      <c r="O41" s="53"/>
      <c r="P41" s="54"/>
      <c r="Q41" s="54"/>
      <c r="R41" s="54"/>
      <c r="S41" s="54"/>
      <c r="T41" s="54"/>
      <c r="U41" s="54"/>
      <c r="V41" s="54"/>
      <c r="W41" s="56">
        <f t="shared" ref="W41" si="17">(O41+P41+Q41+R41+S41+T41+U41+V41)*120</f>
        <v>0</v>
      </c>
    </row>
    <row r="42" spans="1:23" x14ac:dyDescent="0.25">
      <c r="A42" s="60"/>
      <c r="B42" s="8"/>
      <c r="C42" s="53"/>
      <c r="D42" s="55"/>
      <c r="E42" s="55"/>
      <c r="F42" s="55"/>
      <c r="G42" s="55"/>
      <c r="H42" s="55"/>
      <c r="I42" s="55"/>
      <c r="J42" s="55"/>
      <c r="K42" s="58"/>
      <c r="M42" s="60"/>
      <c r="N42" s="8"/>
      <c r="O42" s="53"/>
      <c r="P42" s="55"/>
      <c r="Q42" s="55"/>
      <c r="R42" s="55"/>
      <c r="S42" s="55"/>
      <c r="T42" s="55"/>
      <c r="U42" s="55"/>
      <c r="V42" s="55"/>
      <c r="W42" s="58"/>
    </row>
    <row r="43" spans="1:23" x14ac:dyDescent="0.25">
      <c r="A43" s="60" t="s">
        <v>29</v>
      </c>
      <c r="B43" s="8"/>
      <c r="C43" s="53"/>
      <c r="D43" s="54"/>
      <c r="E43" s="54"/>
      <c r="F43" s="54"/>
      <c r="G43" s="54"/>
      <c r="H43" s="54"/>
      <c r="I43" s="54"/>
      <c r="J43" s="54"/>
      <c r="K43" s="56">
        <f t="shared" ref="K43" si="18">(C43+D43+E43+F43+G43+H43+I43+J43)*200</f>
        <v>0</v>
      </c>
      <c r="M43" s="60" t="s">
        <v>29</v>
      </c>
      <c r="N43" s="8"/>
      <c r="O43" s="53"/>
      <c r="P43" s="54"/>
      <c r="Q43" s="54"/>
      <c r="R43" s="54"/>
      <c r="S43" s="54"/>
      <c r="T43" s="54"/>
      <c r="U43" s="54"/>
      <c r="V43" s="54"/>
      <c r="W43" s="56">
        <f t="shared" ref="W43" si="19">(O43+P43+Q43+R43+S43+T43+U43+V43)*120</f>
        <v>0</v>
      </c>
    </row>
    <row r="44" spans="1:23" x14ac:dyDescent="0.25">
      <c r="A44" s="60"/>
      <c r="B44" s="8"/>
      <c r="C44" s="53"/>
      <c r="D44" s="55"/>
      <c r="E44" s="55"/>
      <c r="F44" s="55"/>
      <c r="G44" s="55"/>
      <c r="H44" s="55"/>
      <c r="I44" s="55"/>
      <c r="J44" s="55"/>
      <c r="K44" s="58"/>
      <c r="M44" s="60"/>
      <c r="N44" s="8"/>
      <c r="O44" s="53"/>
      <c r="P44" s="55"/>
      <c r="Q44" s="55"/>
      <c r="R44" s="55"/>
      <c r="S44" s="55"/>
      <c r="T44" s="55"/>
      <c r="U44" s="55"/>
      <c r="V44" s="55"/>
      <c r="W44" s="58"/>
    </row>
    <row r="45" spans="1:23" x14ac:dyDescent="0.25">
      <c r="A45" s="60" t="s">
        <v>30</v>
      </c>
      <c r="B45" s="8"/>
      <c r="C45" s="53"/>
      <c r="D45" s="54"/>
      <c r="E45" s="54"/>
      <c r="F45" s="54"/>
      <c r="G45" s="54"/>
      <c r="H45" s="54"/>
      <c r="I45" s="54"/>
      <c r="J45" s="54"/>
      <c r="K45" s="56">
        <f t="shared" ref="K45" si="20">(C45+D45+E45+F45+G45+H45+I45+J45)*200</f>
        <v>0</v>
      </c>
      <c r="M45" s="60" t="s">
        <v>30</v>
      </c>
      <c r="N45" s="8"/>
      <c r="O45" s="53"/>
      <c r="P45" s="54"/>
      <c r="Q45" s="54"/>
      <c r="R45" s="54"/>
      <c r="S45" s="54"/>
      <c r="T45" s="54"/>
      <c r="U45" s="54"/>
      <c r="V45" s="54"/>
      <c r="W45" s="56">
        <f t="shared" ref="W45" si="21">(O45+P45+Q45+R45+S45+T45+U45+V45)*120</f>
        <v>0</v>
      </c>
    </row>
    <row r="46" spans="1:23" x14ac:dyDescent="0.25">
      <c r="A46" s="60"/>
      <c r="B46" s="8"/>
      <c r="C46" s="53"/>
      <c r="D46" s="55"/>
      <c r="E46" s="55"/>
      <c r="F46" s="55"/>
      <c r="G46" s="55"/>
      <c r="H46" s="55"/>
      <c r="I46" s="55"/>
      <c r="J46" s="55"/>
      <c r="K46" s="58"/>
      <c r="M46" s="60"/>
      <c r="N46" s="8"/>
      <c r="O46" s="53"/>
      <c r="P46" s="55"/>
      <c r="Q46" s="55"/>
      <c r="R46" s="55"/>
      <c r="S46" s="55"/>
      <c r="T46" s="55"/>
      <c r="U46" s="55"/>
      <c r="V46" s="55"/>
      <c r="W46" s="58"/>
    </row>
    <row r="47" spans="1:23" x14ac:dyDescent="0.25">
      <c r="A47" s="60" t="s">
        <v>31</v>
      </c>
      <c r="B47" s="8"/>
      <c r="C47" s="53"/>
      <c r="D47" s="54"/>
      <c r="E47" s="54"/>
      <c r="F47" s="54"/>
      <c r="G47" s="54"/>
      <c r="H47" s="54"/>
      <c r="I47" s="54"/>
      <c r="J47" s="54"/>
      <c r="K47" s="56">
        <f t="shared" ref="K47" si="22">(C47+D47+E47+F47+G47+H47+I47+J47)*200</f>
        <v>0</v>
      </c>
      <c r="M47" s="60" t="s">
        <v>31</v>
      </c>
      <c r="N47" s="8"/>
      <c r="O47" s="53"/>
      <c r="P47" s="54"/>
      <c r="Q47" s="54"/>
      <c r="R47" s="54"/>
      <c r="S47" s="54"/>
      <c r="T47" s="54"/>
      <c r="U47" s="54"/>
      <c r="V47" s="54"/>
      <c r="W47" s="56">
        <f t="shared" ref="W47" si="23">(O47+P47+Q47+R47+S47+T47+U47+V47)*120</f>
        <v>0</v>
      </c>
    </row>
    <row r="48" spans="1:23" x14ac:dyDescent="0.25">
      <c r="A48" s="60"/>
      <c r="B48" s="8"/>
      <c r="C48" s="53"/>
      <c r="D48" s="55"/>
      <c r="E48" s="55"/>
      <c r="F48" s="55"/>
      <c r="G48" s="55"/>
      <c r="H48" s="55"/>
      <c r="I48" s="55"/>
      <c r="J48" s="55"/>
      <c r="K48" s="58"/>
      <c r="M48" s="60"/>
      <c r="N48" s="8"/>
      <c r="O48" s="53"/>
      <c r="P48" s="55"/>
      <c r="Q48" s="55"/>
      <c r="R48" s="55"/>
      <c r="S48" s="55"/>
      <c r="T48" s="55"/>
      <c r="U48" s="55"/>
      <c r="V48" s="55"/>
      <c r="W48" s="58"/>
    </row>
    <row r="49" spans="1:23" x14ac:dyDescent="0.25">
      <c r="A49" s="60" t="s">
        <v>32</v>
      </c>
      <c r="B49" s="8"/>
      <c r="C49" s="53"/>
      <c r="D49" s="54"/>
      <c r="E49" s="54"/>
      <c r="F49" s="54"/>
      <c r="G49" s="54"/>
      <c r="H49" s="54"/>
      <c r="I49" s="54"/>
      <c r="J49" s="54"/>
      <c r="K49" s="56">
        <f t="shared" ref="K49" si="24">(C49+D49+E49+F49+G49+H49+I49+J49)*200</f>
        <v>0</v>
      </c>
      <c r="M49" s="60" t="s">
        <v>32</v>
      </c>
      <c r="N49" s="8"/>
      <c r="O49" s="53"/>
      <c r="P49" s="54"/>
      <c r="Q49" s="54"/>
      <c r="R49" s="54"/>
      <c r="S49" s="54"/>
      <c r="T49" s="54"/>
      <c r="U49" s="54"/>
      <c r="V49" s="54"/>
      <c r="W49" s="56">
        <f t="shared" ref="W49" si="25">(O49+P49+Q49+R49+S49+T49+U49+V49)*120</f>
        <v>0</v>
      </c>
    </row>
    <row r="50" spans="1:23" x14ac:dyDescent="0.25">
      <c r="A50" s="60"/>
      <c r="B50" s="8"/>
      <c r="C50" s="53"/>
      <c r="D50" s="55"/>
      <c r="E50" s="55"/>
      <c r="F50" s="55"/>
      <c r="G50" s="55"/>
      <c r="H50" s="55"/>
      <c r="I50" s="55"/>
      <c r="J50" s="55"/>
      <c r="K50" s="58"/>
      <c r="M50" s="60"/>
      <c r="N50" s="8"/>
      <c r="O50" s="53"/>
      <c r="P50" s="55"/>
      <c r="Q50" s="55"/>
      <c r="R50" s="55"/>
      <c r="S50" s="55"/>
      <c r="T50" s="55"/>
      <c r="U50" s="55"/>
      <c r="V50" s="55"/>
      <c r="W50" s="58"/>
    </row>
    <row r="51" spans="1:23" x14ac:dyDescent="0.25">
      <c r="A51" s="60" t="s">
        <v>33</v>
      </c>
      <c r="B51" s="8"/>
      <c r="C51" s="53"/>
      <c r="D51" s="54"/>
      <c r="E51" s="54"/>
      <c r="F51" s="54"/>
      <c r="G51" s="54"/>
      <c r="H51" s="54"/>
      <c r="I51" s="54"/>
      <c r="J51" s="54"/>
      <c r="K51" s="56">
        <f t="shared" ref="K51" si="26">(C51+D51+E51+F51+G51+H51+I51+J51)*200</f>
        <v>0</v>
      </c>
      <c r="M51" s="60" t="s">
        <v>33</v>
      </c>
      <c r="N51" s="8"/>
      <c r="O51" s="53"/>
      <c r="P51" s="54"/>
      <c r="Q51" s="54"/>
      <c r="R51" s="54"/>
      <c r="S51" s="54"/>
      <c r="T51" s="54"/>
      <c r="U51" s="54"/>
      <c r="V51" s="54"/>
      <c r="W51" s="56">
        <f t="shared" ref="W51" si="27">(O51+P51+Q51+R51+S51+T51+U51+V51)*120</f>
        <v>0</v>
      </c>
    </row>
    <row r="52" spans="1:23" x14ac:dyDescent="0.25">
      <c r="A52" s="60"/>
      <c r="B52" s="8"/>
      <c r="C52" s="53"/>
      <c r="D52" s="55"/>
      <c r="E52" s="55"/>
      <c r="F52" s="55"/>
      <c r="G52" s="55"/>
      <c r="H52" s="55"/>
      <c r="I52" s="55"/>
      <c r="J52" s="55"/>
      <c r="K52" s="58"/>
      <c r="M52" s="60"/>
      <c r="N52" s="8"/>
      <c r="O52" s="53"/>
      <c r="P52" s="55"/>
      <c r="Q52" s="55"/>
      <c r="R52" s="55"/>
      <c r="S52" s="55"/>
      <c r="T52" s="55"/>
      <c r="U52" s="55"/>
      <c r="V52" s="55"/>
      <c r="W52" s="58"/>
    </row>
    <row r="53" spans="1:23" x14ac:dyDescent="0.25">
      <c r="A53" s="60" t="s">
        <v>34</v>
      </c>
      <c r="B53" s="8"/>
      <c r="C53" s="53"/>
      <c r="D53" s="54"/>
      <c r="E53" s="54"/>
      <c r="F53" s="54"/>
      <c r="G53" s="54"/>
      <c r="H53" s="54"/>
      <c r="I53" s="54"/>
      <c r="J53" s="54"/>
      <c r="K53" s="56">
        <f t="shared" ref="K53" si="28">(C53+D53+E53+F53+G53+H53+I53+J53)*200</f>
        <v>0</v>
      </c>
      <c r="M53" s="60" t="s">
        <v>34</v>
      </c>
      <c r="N53" s="8"/>
      <c r="O53" s="53"/>
      <c r="P53" s="54"/>
      <c r="Q53" s="54"/>
      <c r="R53" s="54"/>
      <c r="S53" s="54"/>
      <c r="T53" s="54"/>
      <c r="U53" s="54"/>
      <c r="V53" s="54"/>
      <c r="W53" s="56">
        <f t="shared" ref="W53" si="29">(O53+P53+Q53+R53+S53+T53+U53+V53)*120</f>
        <v>0</v>
      </c>
    </row>
    <row r="54" spans="1:23" x14ac:dyDescent="0.25">
      <c r="A54" s="60"/>
      <c r="B54" s="8"/>
      <c r="C54" s="53"/>
      <c r="D54" s="55"/>
      <c r="E54" s="55"/>
      <c r="F54" s="55"/>
      <c r="G54" s="55"/>
      <c r="H54" s="55"/>
      <c r="I54" s="55"/>
      <c r="J54" s="55"/>
      <c r="K54" s="58"/>
      <c r="M54" s="60"/>
      <c r="N54" s="8"/>
      <c r="O54" s="53"/>
      <c r="P54" s="55"/>
      <c r="Q54" s="55"/>
      <c r="R54" s="55"/>
      <c r="S54" s="55"/>
      <c r="T54" s="55"/>
      <c r="U54" s="55"/>
      <c r="V54" s="55"/>
      <c r="W54" s="58"/>
    </row>
    <row r="55" spans="1:23" x14ac:dyDescent="0.25">
      <c r="A55" s="60" t="s">
        <v>35</v>
      </c>
      <c r="B55" s="8"/>
      <c r="C55" s="53"/>
      <c r="D55" s="54"/>
      <c r="E55" s="54"/>
      <c r="F55" s="54"/>
      <c r="G55" s="54"/>
      <c r="H55" s="54"/>
      <c r="I55" s="54"/>
      <c r="J55" s="54"/>
      <c r="K55" s="56">
        <f t="shared" ref="K55" si="30">(C55+D55+E55+F55+G55+H55+I55+J55)*200</f>
        <v>0</v>
      </c>
      <c r="M55" s="60" t="s">
        <v>35</v>
      </c>
      <c r="N55" s="8"/>
      <c r="O55" s="53"/>
      <c r="P55" s="54"/>
      <c r="Q55" s="54"/>
      <c r="R55" s="54"/>
      <c r="S55" s="54"/>
      <c r="T55" s="54"/>
      <c r="U55" s="54"/>
      <c r="V55" s="54"/>
      <c r="W55" s="56">
        <f t="shared" ref="W55" si="31">(O55+P55+Q55+R55+S55+T55+U55+V55)*120</f>
        <v>0</v>
      </c>
    </row>
    <row r="56" spans="1:23" x14ac:dyDescent="0.25">
      <c r="A56" s="60"/>
      <c r="B56" s="8"/>
      <c r="C56" s="53"/>
      <c r="D56" s="55"/>
      <c r="E56" s="55"/>
      <c r="F56" s="55"/>
      <c r="G56" s="55"/>
      <c r="H56" s="55"/>
      <c r="I56" s="55"/>
      <c r="J56" s="55"/>
      <c r="K56" s="58"/>
      <c r="M56" s="60"/>
      <c r="N56" s="8"/>
      <c r="O56" s="53"/>
      <c r="P56" s="55"/>
      <c r="Q56" s="55"/>
      <c r="R56" s="55"/>
      <c r="S56" s="55"/>
      <c r="T56" s="55"/>
      <c r="U56" s="55"/>
      <c r="V56" s="55"/>
      <c r="W56" s="58"/>
    </row>
    <row r="57" spans="1:23" x14ac:dyDescent="0.25">
      <c r="A57" s="60" t="s">
        <v>36</v>
      </c>
      <c r="B57" s="8"/>
      <c r="C57" s="53"/>
      <c r="D57" s="54"/>
      <c r="E57" s="54"/>
      <c r="F57" s="54"/>
      <c r="G57" s="54"/>
      <c r="H57" s="54"/>
      <c r="I57" s="54"/>
      <c r="J57" s="54"/>
      <c r="K57" s="56">
        <f t="shared" ref="K57" si="32">(C57+D57+E57+F57+G57+H57+I57+J57)*200</f>
        <v>0</v>
      </c>
      <c r="M57" s="60" t="s">
        <v>36</v>
      </c>
      <c r="N57" s="8"/>
      <c r="O57" s="53"/>
      <c r="P57" s="54"/>
      <c r="Q57" s="54"/>
      <c r="R57" s="54"/>
      <c r="S57" s="54"/>
      <c r="T57" s="54"/>
      <c r="U57" s="54"/>
      <c r="V57" s="54"/>
      <c r="W57" s="56">
        <f t="shared" ref="W57" si="33">(O57+P57+Q57+R57+S57+T57+U57+V57)*120</f>
        <v>0</v>
      </c>
    </row>
    <row r="58" spans="1:23" x14ac:dyDescent="0.25">
      <c r="A58" s="60"/>
      <c r="B58" s="8"/>
      <c r="C58" s="53"/>
      <c r="D58" s="55"/>
      <c r="E58" s="55"/>
      <c r="F58" s="55"/>
      <c r="G58" s="55"/>
      <c r="H58" s="55"/>
      <c r="I58" s="55"/>
      <c r="J58" s="55"/>
      <c r="K58" s="58"/>
      <c r="M58" s="60"/>
      <c r="N58" s="8"/>
      <c r="O58" s="53"/>
      <c r="P58" s="55"/>
      <c r="Q58" s="55"/>
      <c r="R58" s="55"/>
      <c r="S58" s="55"/>
      <c r="T58" s="55"/>
      <c r="U58" s="55"/>
      <c r="V58" s="55"/>
      <c r="W58" s="58"/>
    </row>
    <row r="59" spans="1:23" x14ac:dyDescent="0.25">
      <c r="A59" s="60" t="s">
        <v>37</v>
      </c>
      <c r="B59" s="8"/>
      <c r="C59" s="53"/>
      <c r="D59" s="54"/>
      <c r="E59" s="54"/>
      <c r="F59" s="54"/>
      <c r="G59" s="54"/>
      <c r="H59" s="54"/>
      <c r="I59" s="54"/>
      <c r="J59" s="54"/>
      <c r="K59" s="56">
        <f t="shared" ref="K59" si="34">(C59+D59+E59+F59+G59+H59+I59+J59)*200</f>
        <v>0</v>
      </c>
      <c r="M59" s="60" t="s">
        <v>37</v>
      </c>
      <c r="N59" s="8"/>
      <c r="O59" s="53"/>
      <c r="P59" s="54"/>
      <c r="Q59" s="54"/>
      <c r="R59" s="54"/>
      <c r="S59" s="54"/>
      <c r="T59" s="54"/>
      <c r="U59" s="54"/>
      <c r="V59" s="54"/>
      <c r="W59" s="56">
        <f t="shared" ref="W59" si="35">(O59+P59+Q59+R59+S59+T59+U59+V59)*120</f>
        <v>0</v>
      </c>
    </row>
    <row r="60" spans="1:23" x14ac:dyDescent="0.25">
      <c r="A60" s="60"/>
      <c r="B60" s="8"/>
      <c r="C60" s="53"/>
      <c r="D60" s="55"/>
      <c r="E60" s="55"/>
      <c r="F60" s="55"/>
      <c r="G60" s="55"/>
      <c r="H60" s="55"/>
      <c r="I60" s="55"/>
      <c r="J60" s="55"/>
      <c r="K60" s="58"/>
      <c r="M60" s="60"/>
      <c r="N60" s="8"/>
      <c r="O60" s="53"/>
      <c r="P60" s="55"/>
      <c r="Q60" s="55"/>
      <c r="R60" s="55"/>
      <c r="S60" s="55"/>
      <c r="T60" s="55"/>
      <c r="U60" s="55"/>
      <c r="V60" s="55"/>
      <c r="W60" s="58"/>
    </row>
    <row r="61" spans="1:23" x14ac:dyDescent="0.25">
      <c r="A61" s="60" t="s">
        <v>38</v>
      </c>
      <c r="B61" s="8"/>
      <c r="C61" s="53"/>
      <c r="D61" s="54"/>
      <c r="E61" s="54"/>
      <c r="F61" s="54"/>
      <c r="G61" s="54"/>
      <c r="H61" s="54"/>
      <c r="I61" s="54"/>
      <c r="J61" s="54"/>
      <c r="K61" s="56">
        <f>(C61+D61+E61+F61+G61+H61+I61+J61)*200</f>
        <v>0</v>
      </c>
      <c r="M61" s="60" t="s">
        <v>38</v>
      </c>
      <c r="N61" s="8"/>
      <c r="O61" s="53"/>
      <c r="P61" s="54"/>
      <c r="Q61" s="54"/>
      <c r="R61" s="54"/>
      <c r="S61" s="54"/>
      <c r="T61" s="54"/>
      <c r="U61" s="54"/>
      <c r="V61" s="54"/>
      <c r="W61" s="56">
        <f t="shared" ref="W61" si="36">(O61+P61+Q61+R61+S61+T61+U61+V61)*120</f>
        <v>0</v>
      </c>
    </row>
    <row r="62" spans="1:23" x14ac:dyDescent="0.25">
      <c r="A62" s="60"/>
      <c r="B62" s="8"/>
      <c r="C62" s="53"/>
      <c r="D62" s="55"/>
      <c r="E62" s="55"/>
      <c r="F62" s="55"/>
      <c r="G62" s="55"/>
      <c r="H62" s="55"/>
      <c r="I62" s="55"/>
      <c r="J62" s="55"/>
      <c r="K62" s="58"/>
      <c r="M62" s="60"/>
      <c r="N62" s="8"/>
      <c r="O62" s="53"/>
      <c r="P62" s="55"/>
      <c r="Q62" s="55"/>
      <c r="R62" s="55"/>
      <c r="S62" s="55"/>
      <c r="T62" s="55"/>
      <c r="U62" s="55"/>
      <c r="V62" s="55"/>
      <c r="W62" s="58"/>
    </row>
    <row r="63" spans="1:23" x14ac:dyDescent="0.25">
      <c r="A63" s="52" t="s">
        <v>65</v>
      </c>
      <c r="B63" s="8"/>
      <c r="C63" s="54"/>
      <c r="D63" s="54"/>
      <c r="E63" s="54"/>
      <c r="F63" s="54"/>
      <c r="G63" s="54"/>
      <c r="H63" s="54"/>
      <c r="I63" s="54"/>
      <c r="J63" s="54"/>
      <c r="K63" s="56">
        <f>(C63+D63+E63+F63+G63+H63+I63+J63)*300</f>
        <v>0</v>
      </c>
      <c r="M63" s="52" t="s">
        <v>65</v>
      </c>
      <c r="N63" s="8"/>
      <c r="O63" s="53"/>
      <c r="P63" s="53"/>
      <c r="Q63" s="53"/>
      <c r="R63" s="53"/>
      <c r="S63" s="53"/>
      <c r="T63" s="53"/>
      <c r="U63" s="53"/>
      <c r="V63" s="53"/>
      <c r="W63" s="51">
        <f>(O63+P63+Q63+R63+S63+T63+U63+V63)*180</f>
        <v>0</v>
      </c>
    </row>
    <row r="64" spans="1:23" x14ac:dyDescent="0.25">
      <c r="A64" s="52"/>
      <c r="B64" s="8"/>
      <c r="C64" s="59"/>
      <c r="D64" s="59"/>
      <c r="E64" s="59"/>
      <c r="F64" s="59"/>
      <c r="G64" s="59"/>
      <c r="H64" s="59"/>
      <c r="I64" s="59"/>
      <c r="J64" s="59"/>
      <c r="K64" s="57"/>
      <c r="M64" s="52"/>
      <c r="N64" s="8"/>
      <c r="O64" s="53"/>
      <c r="P64" s="53"/>
      <c r="Q64" s="53"/>
      <c r="R64" s="53"/>
      <c r="S64" s="53"/>
      <c r="T64" s="53"/>
      <c r="U64" s="53"/>
      <c r="V64" s="53"/>
      <c r="W64" s="51"/>
    </row>
    <row r="65" spans="1:23" x14ac:dyDescent="0.25">
      <c r="A65" s="52"/>
      <c r="B65" s="8"/>
      <c r="C65" s="55"/>
      <c r="D65" s="55"/>
      <c r="E65" s="55"/>
      <c r="F65" s="55"/>
      <c r="G65" s="55"/>
      <c r="H65" s="55"/>
      <c r="I65" s="55"/>
      <c r="J65" s="55"/>
      <c r="K65" s="58"/>
      <c r="M65" s="52"/>
      <c r="N65" s="8"/>
      <c r="O65" s="53"/>
      <c r="P65" s="53"/>
      <c r="Q65" s="53"/>
      <c r="R65" s="53"/>
      <c r="S65" s="53"/>
      <c r="T65" s="53"/>
      <c r="U65" s="53"/>
      <c r="V65" s="53"/>
      <c r="W65" s="51"/>
    </row>
    <row r="66" spans="1:23" x14ac:dyDescent="0.25">
      <c r="A66" s="52" t="s">
        <v>66</v>
      </c>
      <c r="B66" s="8"/>
      <c r="C66" s="54"/>
      <c r="D66" s="54"/>
      <c r="E66" s="54"/>
      <c r="F66" s="54"/>
      <c r="G66" s="54"/>
      <c r="H66" s="54"/>
      <c r="I66" s="54"/>
      <c r="J66" s="54"/>
      <c r="K66" s="56">
        <f t="shared" ref="K66" si="37">(C66+D66+E66+F66+G66+H66+I66+J66)*300</f>
        <v>0</v>
      </c>
      <c r="M66" s="52" t="s">
        <v>66</v>
      </c>
      <c r="N66" s="8"/>
      <c r="O66" s="53"/>
      <c r="P66" s="53"/>
      <c r="Q66" s="53"/>
      <c r="R66" s="53"/>
      <c r="S66" s="53"/>
      <c r="T66" s="53"/>
      <c r="U66" s="53"/>
      <c r="V66" s="53"/>
      <c r="W66" s="51">
        <f t="shared" ref="W66" si="38">(O66+P66+Q66+R66+S66+T66+U66+V66)*180</f>
        <v>0</v>
      </c>
    </row>
    <row r="67" spans="1:23" x14ac:dyDescent="0.25">
      <c r="A67" s="52"/>
      <c r="B67" s="8"/>
      <c r="C67" s="59"/>
      <c r="D67" s="59"/>
      <c r="E67" s="59"/>
      <c r="F67" s="59"/>
      <c r="G67" s="59"/>
      <c r="H67" s="59"/>
      <c r="I67" s="59"/>
      <c r="J67" s="59"/>
      <c r="K67" s="57"/>
      <c r="M67" s="52"/>
      <c r="N67" s="8"/>
      <c r="O67" s="53"/>
      <c r="P67" s="53"/>
      <c r="Q67" s="53"/>
      <c r="R67" s="53"/>
      <c r="S67" s="53"/>
      <c r="T67" s="53"/>
      <c r="U67" s="53"/>
      <c r="V67" s="53"/>
      <c r="W67" s="51"/>
    </row>
    <row r="68" spans="1:23" x14ac:dyDescent="0.25">
      <c r="A68" s="52"/>
      <c r="B68" s="8"/>
      <c r="C68" s="55"/>
      <c r="D68" s="55"/>
      <c r="E68" s="55"/>
      <c r="F68" s="55"/>
      <c r="G68" s="55"/>
      <c r="H68" s="55"/>
      <c r="I68" s="55"/>
      <c r="J68" s="55"/>
      <c r="K68" s="58"/>
      <c r="M68" s="52"/>
      <c r="N68" s="8"/>
      <c r="O68" s="53"/>
      <c r="P68" s="53"/>
      <c r="Q68" s="53"/>
      <c r="R68" s="53"/>
      <c r="S68" s="53"/>
      <c r="T68" s="53"/>
      <c r="U68" s="53"/>
      <c r="V68" s="53"/>
      <c r="W68" s="51"/>
    </row>
    <row r="69" spans="1:23" x14ac:dyDescent="0.25">
      <c r="A69" s="52" t="s">
        <v>67</v>
      </c>
      <c r="B69" s="8"/>
      <c r="C69" s="54"/>
      <c r="D69" s="54"/>
      <c r="E69" s="54"/>
      <c r="F69" s="54"/>
      <c r="G69" s="54"/>
      <c r="H69" s="54"/>
      <c r="I69" s="54"/>
      <c r="J69" s="54"/>
      <c r="K69" s="56">
        <f t="shared" ref="K69" si="39">(C69+D69+E69+F69+G69+H69+I69+J69)*300</f>
        <v>0</v>
      </c>
      <c r="M69" s="52" t="s">
        <v>67</v>
      </c>
      <c r="N69" s="8"/>
      <c r="O69" s="53"/>
      <c r="P69" s="53"/>
      <c r="Q69" s="53"/>
      <c r="R69" s="53"/>
      <c r="S69" s="53"/>
      <c r="T69" s="53"/>
      <c r="U69" s="53"/>
      <c r="V69" s="53"/>
      <c r="W69" s="51">
        <f t="shared" ref="W69" si="40">(O69+P69+Q69+R69+S69+T69+U69+V69)*180</f>
        <v>0</v>
      </c>
    </row>
    <row r="70" spans="1:23" x14ac:dyDescent="0.25">
      <c r="A70" s="52"/>
      <c r="B70" s="8"/>
      <c r="C70" s="59"/>
      <c r="D70" s="59"/>
      <c r="E70" s="59"/>
      <c r="F70" s="59"/>
      <c r="G70" s="59"/>
      <c r="H70" s="59"/>
      <c r="I70" s="59"/>
      <c r="J70" s="59"/>
      <c r="K70" s="57"/>
      <c r="M70" s="52"/>
      <c r="N70" s="8"/>
      <c r="O70" s="53"/>
      <c r="P70" s="53"/>
      <c r="Q70" s="53"/>
      <c r="R70" s="53"/>
      <c r="S70" s="53"/>
      <c r="T70" s="53"/>
      <c r="U70" s="53"/>
      <c r="V70" s="53"/>
      <c r="W70" s="51"/>
    </row>
    <row r="71" spans="1:23" x14ac:dyDescent="0.25">
      <c r="A71" s="52"/>
      <c r="B71" s="8"/>
      <c r="C71" s="55"/>
      <c r="D71" s="55"/>
      <c r="E71" s="55"/>
      <c r="F71" s="55"/>
      <c r="G71" s="55"/>
      <c r="H71" s="55"/>
      <c r="I71" s="55"/>
      <c r="J71" s="55"/>
      <c r="K71" s="58"/>
      <c r="M71" s="52"/>
      <c r="N71" s="8"/>
      <c r="O71" s="53"/>
      <c r="P71" s="53"/>
      <c r="Q71" s="53"/>
      <c r="R71" s="53"/>
      <c r="S71" s="53"/>
      <c r="T71" s="53"/>
      <c r="U71" s="53"/>
      <c r="V71" s="53"/>
      <c r="W71" s="51"/>
    </row>
    <row r="72" spans="1:23" x14ac:dyDescent="0.25">
      <c r="A72" s="52" t="s">
        <v>68</v>
      </c>
      <c r="B72" s="8"/>
      <c r="C72" s="54"/>
      <c r="D72" s="54"/>
      <c r="E72" s="54"/>
      <c r="F72" s="54"/>
      <c r="G72" s="54"/>
      <c r="H72" s="54"/>
      <c r="I72" s="54"/>
      <c r="J72" s="54"/>
      <c r="K72" s="56">
        <f t="shared" ref="K72" si="41">(C72+D72+E72+F72+G72+H72+I72+J72)*300</f>
        <v>0</v>
      </c>
      <c r="M72" s="52" t="s">
        <v>68</v>
      </c>
      <c r="N72" s="8"/>
      <c r="O72" s="53"/>
      <c r="P72" s="53"/>
      <c r="Q72" s="53"/>
      <c r="R72" s="53"/>
      <c r="S72" s="53"/>
      <c r="T72" s="53"/>
      <c r="U72" s="53"/>
      <c r="V72" s="53"/>
      <c r="W72" s="51">
        <f t="shared" ref="W72" si="42">(O72+P72+Q72+R72+S72+T72+U72+V72)*180</f>
        <v>0</v>
      </c>
    </row>
    <row r="73" spans="1:23" x14ac:dyDescent="0.25">
      <c r="A73" s="52"/>
      <c r="B73" s="8"/>
      <c r="C73" s="59"/>
      <c r="D73" s="59"/>
      <c r="E73" s="59"/>
      <c r="F73" s="59"/>
      <c r="G73" s="59"/>
      <c r="H73" s="59"/>
      <c r="I73" s="59"/>
      <c r="J73" s="59"/>
      <c r="K73" s="57"/>
      <c r="M73" s="52"/>
      <c r="N73" s="8"/>
      <c r="O73" s="53"/>
      <c r="P73" s="53"/>
      <c r="Q73" s="53"/>
      <c r="R73" s="53"/>
      <c r="S73" s="53"/>
      <c r="T73" s="53"/>
      <c r="U73" s="53"/>
      <c r="V73" s="53"/>
      <c r="W73" s="51"/>
    </row>
    <row r="74" spans="1:23" x14ac:dyDescent="0.25">
      <c r="A74" s="52"/>
      <c r="B74" s="8"/>
      <c r="C74" s="55"/>
      <c r="D74" s="55"/>
      <c r="E74" s="55"/>
      <c r="F74" s="55"/>
      <c r="G74" s="55"/>
      <c r="H74" s="55"/>
      <c r="I74" s="55"/>
      <c r="J74" s="55"/>
      <c r="K74" s="58"/>
      <c r="M74" s="52"/>
      <c r="N74" s="8"/>
      <c r="O74" s="53"/>
      <c r="P74" s="53"/>
      <c r="Q74" s="53"/>
      <c r="R74" s="53"/>
      <c r="S74" s="53"/>
      <c r="T74" s="53"/>
      <c r="U74" s="53"/>
      <c r="V74" s="53"/>
      <c r="W74" s="51"/>
    </row>
    <row r="75" spans="1:23" x14ac:dyDescent="0.25">
      <c r="A75" s="52" t="s">
        <v>69</v>
      </c>
      <c r="B75" s="8"/>
      <c r="C75" s="54"/>
      <c r="D75" s="54"/>
      <c r="E75" s="54"/>
      <c r="F75" s="54"/>
      <c r="G75" s="54"/>
      <c r="H75" s="54"/>
      <c r="I75" s="54"/>
      <c r="J75" s="54"/>
      <c r="K75" s="56">
        <f>(C75+D75+E75+F75+G75+H75+I75+J75)*300</f>
        <v>0</v>
      </c>
      <c r="M75" s="52" t="s">
        <v>69</v>
      </c>
      <c r="N75" s="8"/>
      <c r="O75" s="53"/>
      <c r="P75" s="53"/>
      <c r="Q75" s="53"/>
      <c r="R75" s="53"/>
      <c r="S75" s="53"/>
      <c r="T75" s="53"/>
      <c r="U75" s="53"/>
      <c r="V75" s="53"/>
      <c r="W75" s="51">
        <f>(O75+P75+Q75+R75+S75+T75+U75+V75)*180</f>
        <v>0</v>
      </c>
    </row>
    <row r="76" spans="1:23" x14ac:dyDescent="0.25">
      <c r="A76" s="52"/>
      <c r="B76" s="8"/>
      <c r="C76" s="59"/>
      <c r="D76" s="59"/>
      <c r="E76" s="59"/>
      <c r="F76" s="59"/>
      <c r="G76" s="59"/>
      <c r="H76" s="59"/>
      <c r="I76" s="59"/>
      <c r="J76" s="59"/>
      <c r="K76" s="57"/>
      <c r="M76" s="52"/>
      <c r="N76" s="8"/>
      <c r="O76" s="53"/>
      <c r="P76" s="53"/>
      <c r="Q76" s="53"/>
      <c r="R76" s="53"/>
      <c r="S76" s="53"/>
      <c r="T76" s="53"/>
      <c r="U76" s="53"/>
      <c r="V76" s="53"/>
      <c r="W76" s="51"/>
    </row>
    <row r="77" spans="1:23" ht="16.5" thickBot="1" x14ac:dyDescent="0.3">
      <c r="A77" s="52"/>
      <c r="B77" s="8"/>
      <c r="C77" s="55"/>
      <c r="D77" s="55"/>
      <c r="E77" s="55"/>
      <c r="F77" s="55"/>
      <c r="G77" s="55"/>
      <c r="H77" s="55"/>
      <c r="I77" s="55"/>
      <c r="J77" s="55"/>
      <c r="K77" s="58"/>
      <c r="M77" s="52"/>
      <c r="N77" s="8"/>
      <c r="O77" s="53"/>
      <c r="P77" s="53"/>
      <c r="Q77" s="53"/>
      <c r="R77" s="53"/>
      <c r="S77" s="53"/>
      <c r="T77" s="53"/>
      <c r="U77" s="53"/>
      <c r="V77" s="53"/>
      <c r="W77" s="51"/>
    </row>
    <row r="78" spans="1:23" ht="19.5" thickBot="1" x14ac:dyDescent="0.35">
      <c r="A78" s="63" t="s">
        <v>48</v>
      </c>
      <c r="B78" s="63"/>
      <c r="C78" s="63"/>
      <c r="D78" s="63"/>
      <c r="E78" s="63"/>
      <c r="F78" s="63"/>
      <c r="G78" s="63"/>
      <c r="H78" s="63"/>
      <c r="I78" s="64"/>
      <c r="J78" s="46"/>
      <c r="K78" s="47">
        <f>SUM(K14:K77)</f>
        <v>0</v>
      </c>
      <c r="M78" s="61" t="s">
        <v>48</v>
      </c>
      <c r="N78" s="61"/>
      <c r="O78" s="61"/>
      <c r="P78" s="61"/>
      <c r="Q78" s="61"/>
      <c r="R78" s="61"/>
      <c r="S78" s="61"/>
      <c r="T78" s="61"/>
      <c r="U78" s="62"/>
      <c r="V78" s="46"/>
      <c r="W78" s="9">
        <f>SUM(W14:W77)</f>
        <v>0</v>
      </c>
    </row>
    <row r="80" spans="1:23" ht="18.75" x14ac:dyDescent="0.3">
      <c r="E80" s="10"/>
      <c r="F80" s="10"/>
      <c r="G80" s="10"/>
    </row>
    <row r="82" spans="2:11" x14ac:dyDescent="0.25">
      <c r="B82" s="38"/>
    </row>
    <row r="84" spans="2:11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2:11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2:1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</row>
  </sheetData>
  <protectedRanges>
    <protectedRange sqref="B14:B77 N14:N77" name="Range3"/>
    <protectedRange sqref="C65:K65 C14:J64 C68:K68 C71:K71 C74:K74 C66:J67 C69:J70 C72:J73 C77:K77 C75:J76 O14:V77" name="Range1"/>
    <protectedRange sqref="C6:F10" name="Range2"/>
  </protectedRanges>
  <mergeCells count="502">
    <mergeCell ref="B11:K11"/>
    <mergeCell ref="N11:W11"/>
    <mergeCell ref="A7:B7"/>
    <mergeCell ref="C7:F7"/>
    <mergeCell ref="A8:B8"/>
    <mergeCell ref="C8:F8"/>
    <mergeCell ref="A9:B9"/>
    <mergeCell ref="C9:F9"/>
    <mergeCell ref="A6:B6"/>
    <mergeCell ref="C6:F6"/>
    <mergeCell ref="A1:W1"/>
    <mergeCell ref="A2:W2"/>
    <mergeCell ref="A3:W3"/>
    <mergeCell ref="A4:W4"/>
    <mergeCell ref="F27:F28"/>
    <mergeCell ref="G27:G28"/>
    <mergeCell ref="H27:H28"/>
    <mergeCell ref="I27:I28"/>
    <mergeCell ref="K25:K26"/>
    <mergeCell ref="A27:A28"/>
    <mergeCell ref="C27:C28"/>
    <mergeCell ref="D27:D28"/>
    <mergeCell ref="E27:E28"/>
    <mergeCell ref="H25:H26"/>
    <mergeCell ref="I25:I26"/>
    <mergeCell ref="A25:A26"/>
    <mergeCell ref="C25:C26"/>
    <mergeCell ref="D25:D26"/>
    <mergeCell ref="E25:E26"/>
    <mergeCell ref="F25:F26"/>
    <mergeCell ref="G25:G26"/>
    <mergeCell ref="K27:K28"/>
    <mergeCell ref="C12:D12"/>
    <mergeCell ref="F12:G12"/>
    <mergeCell ref="K29:K30"/>
    <mergeCell ref="A31:A32"/>
    <mergeCell ref="C31:C32"/>
    <mergeCell ref="D31:D32"/>
    <mergeCell ref="E31:E32"/>
    <mergeCell ref="F31:F32"/>
    <mergeCell ref="G31:G32"/>
    <mergeCell ref="M29:M30"/>
    <mergeCell ref="O29:O30"/>
    <mergeCell ref="A29:A30"/>
    <mergeCell ref="C29:C30"/>
    <mergeCell ref="D29:D30"/>
    <mergeCell ref="E29:E30"/>
    <mergeCell ref="F29:F30"/>
    <mergeCell ref="G29:G30"/>
    <mergeCell ref="H29:H30"/>
    <mergeCell ref="I29:I30"/>
    <mergeCell ref="M31:M32"/>
    <mergeCell ref="O31:O32"/>
    <mergeCell ref="F33:F34"/>
    <mergeCell ref="G33:G34"/>
    <mergeCell ref="H33:H34"/>
    <mergeCell ref="I33:I34"/>
    <mergeCell ref="K31:K32"/>
    <mergeCell ref="A33:A34"/>
    <mergeCell ref="C33:C34"/>
    <mergeCell ref="D33:D34"/>
    <mergeCell ref="E33:E34"/>
    <mergeCell ref="H31:H32"/>
    <mergeCell ref="I31:I32"/>
    <mergeCell ref="K33:K34"/>
    <mergeCell ref="M39:M40"/>
    <mergeCell ref="M37:M38"/>
    <mergeCell ref="O37:O38"/>
    <mergeCell ref="A35:A36"/>
    <mergeCell ref="C35:C36"/>
    <mergeCell ref="D35:D36"/>
    <mergeCell ref="E35:E36"/>
    <mergeCell ref="F35:F36"/>
    <mergeCell ref="G35:G36"/>
    <mergeCell ref="H35:H36"/>
    <mergeCell ref="I35:I36"/>
    <mergeCell ref="F39:F40"/>
    <mergeCell ref="G39:G40"/>
    <mergeCell ref="H39:H40"/>
    <mergeCell ref="I39:I40"/>
    <mergeCell ref="A39:A40"/>
    <mergeCell ref="C39:C40"/>
    <mergeCell ref="D39:D40"/>
    <mergeCell ref="E39:E40"/>
    <mergeCell ref="K39:K40"/>
    <mergeCell ref="O39:O40"/>
    <mergeCell ref="R35:R36"/>
    <mergeCell ref="S35:S36"/>
    <mergeCell ref="K35:K36"/>
    <mergeCell ref="A37:A38"/>
    <mergeCell ref="C37:C38"/>
    <mergeCell ref="D37:D38"/>
    <mergeCell ref="E37:E38"/>
    <mergeCell ref="F37:F38"/>
    <mergeCell ref="G37:G38"/>
    <mergeCell ref="M35:M36"/>
    <mergeCell ref="O35:O36"/>
    <mergeCell ref="P35:P36"/>
    <mergeCell ref="Q35:Q36"/>
    <mergeCell ref="K37:K38"/>
    <mergeCell ref="H37:H38"/>
    <mergeCell ref="I37:I38"/>
    <mergeCell ref="K41:K42"/>
    <mergeCell ref="A43:A44"/>
    <mergeCell ref="C43:C44"/>
    <mergeCell ref="D43:D44"/>
    <mergeCell ref="E43:E44"/>
    <mergeCell ref="F43:F44"/>
    <mergeCell ref="G43:G44"/>
    <mergeCell ref="M41:M42"/>
    <mergeCell ref="O41:O42"/>
    <mergeCell ref="M43:M44"/>
    <mergeCell ref="O43:O44"/>
    <mergeCell ref="A41:A42"/>
    <mergeCell ref="C41:C42"/>
    <mergeCell ref="D41:D42"/>
    <mergeCell ref="E41:E42"/>
    <mergeCell ref="F41:F42"/>
    <mergeCell ref="G41:G42"/>
    <mergeCell ref="H41:H42"/>
    <mergeCell ref="I41:I42"/>
    <mergeCell ref="F45:F46"/>
    <mergeCell ref="G45:G46"/>
    <mergeCell ref="H45:H46"/>
    <mergeCell ref="I45:I46"/>
    <mergeCell ref="K43:K44"/>
    <mergeCell ref="A45:A46"/>
    <mergeCell ref="C45:C46"/>
    <mergeCell ref="D45:D46"/>
    <mergeCell ref="E45:E46"/>
    <mergeCell ref="H43:H44"/>
    <mergeCell ref="I43:I44"/>
    <mergeCell ref="K45:K46"/>
    <mergeCell ref="J43:J44"/>
    <mergeCell ref="J45:J46"/>
    <mergeCell ref="S47:S48"/>
    <mergeCell ref="K47:K48"/>
    <mergeCell ref="A49:A50"/>
    <mergeCell ref="C49:C50"/>
    <mergeCell ref="D49:D50"/>
    <mergeCell ref="E49:E50"/>
    <mergeCell ref="F49:F50"/>
    <mergeCell ref="G49:G50"/>
    <mergeCell ref="M47:M48"/>
    <mergeCell ref="O47:O48"/>
    <mergeCell ref="P47:P48"/>
    <mergeCell ref="Q47:Q48"/>
    <mergeCell ref="A47:A48"/>
    <mergeCell ref="C47:C48"/>
    <mergeCell ref="D47:D48"/>
    <mergeCell ref="E47:E48"/>
    <mergeCell ref="F47:F48"/>
    <mergeCell ref="G47:G48"/>
    <mergeCell ref="H47:H48"/>
    <mergeCell ref="I47:I48"/>
    <mergeCell ref="J47:J48"/>
    <mergeCell ref="F51:F52"/>
    <mergeCell ref="G51:G52"/>
    <mergeCell ref="H51:H52"/>
    <mergeCell ref="I51:I52"/>
    <mergeCell ref="K49:K50"/>
    <mergeCell ref="A51:A52"/>
    <mergeCell ref="C51:C52"/>
    <mergeCell ref="D51:D52"/>
    <mergeCell ref="E51:E52"/>
    <mergeCell ref="H49:H50"/>
    <mergeCell ref="I49:I50"/>
    <mergeCell ref="K51:K52"/>
    <mergeCell ref="J49:J50"/>
    <mergeCell ref="J51:J52"/>
    <mergeCell ref="K53:K54"/>
    <mergeCell ref="A55:A56"/>
    <mergeCell ref="C55:C56"/>
    <mergeCell ref="D55:D56"/>
    <mergeCell ref="E55:E56"/>
    <mergeCell ref="F55:F56"/>
    <mergeCell ref="G55:G56"/>
    <mergeCell ref="M53:M54"/>
    <mergeCell ref="O53:O54"/>
    <mergeCell ref="A53:A54"/>
    <mergeCell ref="C53:C54"/>
    <mergeCell ref="D53:D54"/>
    <mergeCell ref="E53:E54"/>
    <mergeCell ref="F53:F54"/>
    <mergeCell ref="G53:G54"/>
    <mergeCell ref="H53:H54"/>
    <mergeCell ref="I53:I54"/>
    <mergeCell ref="J53:J54"/>
    <mergeCell ref="K55:K56"/>
    <mergeCell ref="A57:A58"/>
    <mergeCell ref="C57:C58"/>
    <mergeCell ref="D57:D58"/>
    <mergeCell ref="E57:E58"/>
    <mergeCell ref="H55:H56"/>
    <mergeCell ref="I55:I56"/>
    <mergeCell ref="O57:O58"/>
    <mergeCell ref="P57:P58"/>
    <mergeCell ref="F57:F58"/>
    <mergeCell ref="G57:G58"/>
    <mergeCell ref="H57:H58"/>
    <mergeCell ref="I57:I58"/>
    <mergeCell ref="K57:K58"/>
    <mergeCell ref="J55:J56"/>
    <mergeCell ref="J57:J58"/>
    <mergeCell ref="A59:A60"/>
    <mergeCell ref="C59:C60"/>
    <mergeCell ref="D59:D60"/>
    <mergeCell ref="E59:E60"/>
    <mergeCell ref="F59:F60"/>
    <mergeCell ref="G59:G60"/>
    <mergeCell ref="H59:H60"/>
    <mergeCell ref="I59:I60"/>
    <mergeCell ref="A78:I78"/>
    <mergeCell ref="A61:A62"/>
    <mergeCell ref="C61:C62"/>
    <mergeCell ref="D61:D62"/>
    <mergeCell ref="E61:E62"/>
    <mergeCell ref="F61:F62"/>
    <mergeCell ref="G61:G62"/>
    <mergeCell ref="A63:A65"/>
    <mergeCell ref="C63:C65"/>
    <mergeCell ref="D63:D65"/>
    <mergeCell ref="E63:E65"/>
    <mergeCell ref="F63:F65"/>
    <mergeCell ref="G63:G65"/>
    <mergeCell ref="K61:K62"/>
    <mergeCell ref="M78:U78"/>
    <mergeCell ref="H61:H62"/>
    <mergeCell ref="I61:I62"/>
    <mergeCell ref="R59:R60"/>
    <mergeCell ref="S59:S60"/>
    <mergeCell ref="K59:K60"/>
    <mergeCell ref="M59:M60"/>
    <mergeCell ref="O59:O60"/>
    <mergeCell ref="P59:P60"/>
    <mergeCell ref="Q59:Q60"/>
    <mergeCell ref="J59:J60"/>
    <mergeCell ref="J61:J62"/>
    <mergeCell ref="H63:H65"/>
    <mergeCell ref="I63:I65"/>
    <mergeCell ref="J63:J65"/>
    <mergeCell ref="K63:K65"/>
    <mergeCell ref="K66:K68"/>
    <mergeCell ref="K69:K71"/>
    <mergeCell ref="T31:T32"/>
    <mergeCell ref="U31:U32"/>
    <mergeCell ref="W25:W26"/>
    <mergeCell ref="M27:M28"/>
    <mergeCell ref="T27:T28"/>
    <mergeCell ref="U27:U28"/>
    <mergeCell ref="W27:W28"/>
    <mergeCell ref="T29:T30"/>
    <mergeCell ref="U29:U30"/>
    <mergeCell ref="W29:W30"/>
    <mergeCell ref="R29:R30"/>
    <mergeCell ref="W31:W32"/>
    <mergeCell ref="P31:P32"/>
    <mergeCell ref="Q31:Q32"/>
    <mergeCell ref="R31:R32"/>
    <mergeCell ref="S31:S32"/>
    <mergeCell ref="S29:S30"/>
    <mergeCell ref="P29:P30"/>
    <mergeCell ref="Q29:Q30"/>
    <mergeCell ref="V25:V26"/>
    <mergeCell ref="V27:V28"/>
    <mergeCell ref="V29:V30"/>
    <mergeCell ref="V31:V32"/>
    <mergeCell ref="Q12:R12"/>
    <mergeCell ref="T12:U12"/>
    <mergeCell ref="M25:M26"/>
    <mergeCell ref="O25:O26"/>
    <mergeCell ref="T25:T26"/>
    <mergeCell ref="U25:U26"/>
    <mergeCell ref="O27:O28"/>
    <mergeCell ref="P27:P28"/>
    <mergeCell ref="Q27:Q28"/>
    <mergeCell ref="R27:R28"/>
    <mergeCell ref="S27:S28"/>
    <mergeCell ref="P25:P26"/>
    <mergeCell ref="Q25:Q26"/>
    <mergeCell ref="R25:R26"/>
    <mergeCell ref="S25:S26"/>
    <mergeCell ref="O12:P12"/>
    <mergeCell ref="M33:M34"/>
    <mergeCell ref="T33:T34"/>
    <mergeCell ref="U33:U34"/>
    <mergeCell ref="W33:W34"/>
    <mergeCell ref="O33:O34"/>
    <mergeCell ref="P33:P34"/>
    <mergeCell ref="Q33:Q34"/>
    <mergeCell ref="R33:R34"/>
    <mergeCell ref="S33:S34"/>
    <mergeCell ref="V33:V34"/>
    <mergeCell ref="U39:U40"/>
    <mergeCell ref="W39:W40"/>
    <mergeCell ref="T41:T42"/>
    <mergeCell ref="U41:U42"/>
    <mergeCell ref="W41:W42"/>
    <mergeCell ref="T35:T36"/>
    <mergeCell ref="U35:U36"/>
    <mergeCell ref="W35:W36"/>
    <mergeCell ref="T37:T38"/>
    <mergeCell ref="U37:U38"/>
    <mergeCell ref="W37:W38"/>
    <mergeCell ref="V35:V36"/>
    <mergeCell ref="V37:V38"/>
    <mergeCell ref="V39:V40"/>
    <mergeCell ref="V41:V42"/>
    <mergeCell ref="P39:P40"/>
    <mergeCell ref="Q39:Q40"/>
    <mergeCell ref="R39:R40"/>
    <mergeCell ref="S39:S40"/>
    <mergeCell ref="P37:P38"/>
    <mergeCell ref="Q37:Q38"/>
    <mergeCell ref="R37:R38"/>
    <mergeCell ref="S37:S38"/>
    <mergeCell ref="T43:T44"/>
    <mergeCell ref="T39:T40"/>
    <mergeCell ref="R41:R42"/>
    <mergeCell ref="S41:S42"/>
    <mergeCell ref="P41:P42"/>
    <mergeCell ref="Q41:Q42"/>
    <mergeCell ref="U43:U44"/>
    <mergeCell ref="W43:W44"/>
    <mergeCell ref="M45:M46"/>
    <mergeCell ref="T45:T46"/>
    <mergeCell ref="U45:U46"/>
    <mergeCell ref="W45:W46"/>
    <mergeCell ref="O45:O46"/>
    <mergeCell ref="P45:P46"/>
    <mergeCell ref="Q45:Q46"/>
    <mergeCell ref="R45:R46"/>
    <mergeCell ref="S45:S46"/>
    <mergeCell ref="P43:P44"/>
    <mergeCell ref="Q43:Q44"/>
    <mergeCell ref="R43:R44"/>
    <mergeCell ref="S43:S44"/>
    <mergeCell ref="V43:V44"/>
    <mergeCell ref="V45:V46"/>
    <mergeCell ref="M49:M50"/>
    <mergeCell ref="O49:O50"/>
    <mergeCell ref="T49:T50"/>
    <mergeCell ref="U49:U50"/>
    <mergeCell ref="W49:W50"/>
    <mergeCell ref="R53:R54"/>
    <mergeCell ref="S53:S54"/>
    <mergeCell ref="P53:P54"/>
    <mergeCell ref="Q53:Q54"/>
    <mergeCell ref="O51:O52"/>
    <mergeCell ref="P51:P52"/>
    <mergeCell ref="Q51:Q52"/>
    <mergeCell ref="R51:R52"/>
    <mergeCell ref="S51:S52"/>
    <mergeCell ref="P49:P50"/>
    <mergeCell ref="Q49:Q50"/>
    <mergeCell ref="R49:R50"/>
    <mergeCell ref="S49:S50"/>
    <mergeCell ref="M51:M52"/>
    <mergeCell ref="T51:T52"/>
    <mergeCell ref="M61:M62"/>
    <mergeCell ref="O61:O62"/>
    <mergeCell ref="T61:T62"/>
    <mergeCell ref="U61:U62"/>
    <mergeCell ref="W61:W62"/>
    <mergeCell ref="M55:M56"/>
    <mergeCell ref="O55:O56"/>
    <mergeCell ref="T55:T56"/>
    <mergeCell ref="U55:U56"/>
    <mergeCell ref="W55:W56"/>
    <mergeCell ref="M57:M58"/>
    <mergeCell ref="T57:T58"/>
    <mergeCell ref="U57:U58"/>
    <mergeCell ref="W57:W58"/>
    <mergeCell ref="P55:P56"/>
    <mergeCell ref="Q55:Q56"/>
    <mergeCell ref="P61:P62"/>
    <mergeCell ref="Q61:Q62"/>
    <mergeCell ref="R61:R62"/>
    <mergeCell ref="S61:S62"/>
    <mergeCell ref="R55:R56"/>
    <mergeCell ref="S55:S56"/>
    <mergeCell ref="Q57:Q58"/>
    <mergeCell ref="R57:R58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A66:A68"/>
    <mergeCell ref="C66:C68"/>
    <mergeCell ref="D66:D68"/>
    <mergeCell ref="E66:E68"/>
    <mergeCell ref="F66:F68"/>
    <mergeCell ref="G66:G68"/>
    <mergeCell ref="H66:H68"/>
    <mergeCell ref="I66:I68"/>
    <mergeCell ref="J66:J68"/>
    <mergeCell ref="A69:A71"/>
    <mergeCell ref="C69:C71"/>
    <mergeCell ref="D69:D71"/>
    <mergeCell ref="E69:E71"/>
    <mergeCell ref="F69:F71"/>
    <mergeCell ref="G69:G71"/>
    <mergeCell ref="H69:H71"/>
    <mergeCell ref="I69:I71"/>
    <mergeCell ref="J69:J71"/>
    <mergeCell ref="K72:K74"/>
    <mergeCell ref="A75:A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A72:A74"/>
    <mergeCell ref="C72:C74"/>
    <mergeCell ref="D72:D74"/>
    <mergeCell ref="E72:E74"/>
    <mergeCell ref="F72:F74"/>
    <mergeCell ref="G72:G74"/>
    <mergeCell ref="H72:H74"/>
    <mergeCell ref="I72:I74"/>
    <mergeCell ref="J72:J74"/>
    <mergeCell ref="V63:V65"/>
    <mergeCell ref="W63:W65"/>
    <mergeCell ref="O63:O65"/>
    <mergeCell ref="V47:V48"/>
    <mergeCell ref="V49:V50"/>
    <mergeCell ref="V51:V52"/>
    <mergeCell ref="V53:V54"/>
    <mergeCell ref="V55:V56"/>
    <mergeCell ref="V57:V58"/>
    <mergeCell ref="V59:V60"/>
    <mergeCell ref="V61:V62"/>
    <mergeCell ref="U51:U52"/>
    <mergeCell ref="W51:W52"/>
    <mergeCell ref="T53:T54"/>
    <mergeCell ref="U53:U54"/>
    <mergeCell ref="T59:T60"/>
    <mergeCell ref="U59:U60"/>
    <mergeCell ref="W59:W60"/>
    <mergeCell ref="W53:W54"/>
    <mergeCell ref="T47:T48"/>
    <mergeCell ref="U47:U48"/>
    <mergeCell ref="W47:W48"/>
    <mergeCell ref="R47:R48"/>
    <mergeCell ref="S57:S58"/>
    <mergeCell ref="M63:M65"/>
    <mergeCell ref="M66:M68"/>
    <mergeCell ref="O66:O68"/>
    <mergeCell ref="P66:P68"/>
    <mergeCell ref="Q66:Q68"/>
    <mergeCell ref="R66:R68"/>
    <mergeCell ref="S66:S68"/>
    <mergeCell ref="T66:T68"/>
    <mergeCell ref="U66:U68"/>
    <mergeCell ref="P63:P65"/>
    <mergeCell ref="Q63:Q65"/>
    <mergeCell ref="R63:R65"/>
    <mergeCell ref="S63:S65"/>
    <mergeCell ref="T63:T65"/>
    <mergeCell ref="U63:U65"/>
    <mergeCell ref="O69:O71"/>
    <mergeCell ref="P69:P71"/>
    <mergeCell ref="Q69:Q71"/>
    <mergeCell ref="R69:R71"/>
    <mergeCell ref="S69:S71"/>
    <mergeCell ref="T69:T71"/>
    <mergeCell ref="U69:U71"/>
    <mergeCell ref="V69:V71"/>
    <mergeCell ref="W69:W71"/>
    <mergeCell ref="I12:J12"/>
    <mergeCell ref="W72:W74"/>
    <mergeCell ref="M75:M77"/>
    <mergeCell ref="O75:O77"/>
    <mergeCell ref="P75:P77"/>
    <mergeCell ref="Q75:Q77"/>
    <mergeCell ref="R75:R77"/>
    <mergeCell ref="S75:S77"/>
    <mergeCell ref="T75:T77"/>
    <mergeCell ref="U75:U77"/>
    <mergeCell ref="V75:V77"/>
    <mergeCell ref="W75:W77"/>
    <mergeCell ref="M72:M74"/>
    <mergeCell ref="O72:O74"/>
    <mergeCell ref="P72:P74"/>
    <mergeCell ref="Q72:Q74"/>
    <mergeCell ref="R72:R74"/>
    <mergeCell ref="S72:S74"/>
    <mergeCell ref="T72:T74"/>
    <mergeCell ref="U72:U74"/>
    <mergeCell ref="V72:V74"/>
    <mergeCell ref="V66:V68"/>
    <mergeCell ref="W66:W68"/>
    <mergeCell ref="M69:M71"/>
  </mergeCells>
  <phoneticPr fontId="23" type="noConversion"/>
  <dataValidations count="1">
    <dataValidation type="list" allowBlank="1" showInputMessage="1" showErrorMessage="1" sqref="C75:J75 J61 J14:J25 J27 J29 J31 J33 J35 J37 J39 J41 J43 J45 J47 J49 J51 J53 J55 J57 J59 J63 C14:I63 C66:J66 C69:J69 C72:J72 V14:V25 V27 V29 V31 V33 V35 V37 V39 V41 V43 V45 V47 V49 V51 V53 V55 V57 V59 V61 V63 O14:U63 O66:V66 O69:V69 O72:V72 O75:V75">
      <formula1>"1"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:F2"/>
    </sheetView>
  </sheetViews>
  <sheetFormatPr defaultColWidth="8.875" defaultRowHeight="15.75" x14ac:dyDescent="0.25"/>
  <cols>
    <col min="1" max="1" width="3.5" bestFit="1" customWidth="1"/>
    <col min="2" max="2" width="44.5" customWidth="1"/>
    <col min="3" max="3" width="22.375" customWidth="1"/>
  </cols>
  <sheetData>
    <row r="1" spans="1:6" ht="30" customHeight="1" x14ac:dyDescent="0.25">
      <c r="A1" s="65" t="s">
        <v>49</v>
      </c>
      <c r="B1" s="66"/>
      <c r="C1" s="66"/>
    </row>
    <row r="2" spans="1:6" ht="29.1" customHeight="1" x14ac:dyDescent="0.25">
      <c r="A2" s="65" t="s">
        <v>76</v>
      </c>
      <c r="B2" s="101"/>
      <c r="C2" s="101"/>
      <c r="D2" s="101"/>
      <c r="E2" s="101"/>
      <c r="F2" s="101"/>
    </row>
    <row r="3" spans="1:6" ht="24" customHeight="1" x14ac:dyDescent="0.3">
      <c r="A3" s="67" t="s">
        <v>54</v>
      </c>
      <c r="B3" s="68"/>
      <c r="C3" s="68"/>
    </row>
    <row r="4" spans="1:6" ht="21" customHeight="1" thickBot="1" x14ac:dyDescent="0.35">
      <c r="A4" s="79" t="s">
        <v>73</v>
      </c>
      <c r="B4" s="80"/>
      <c r="C4" s="80"/>
    </row>
    <row r="5" spans="1:6" x14ac:dyDescent="0.25">
      <c r="A5" s="12"/>
      <c r="B5" s="41"/>
      <c r="C5" s="13"/>
    </row>
    <row r="6" spans="1:6" x14ac:dyDescent="0.25">
      <c r="A6" s="14"/>
      <c r="B6" s="23"/>
      <c r="C6" s="39"/>
    </row>
    <row r="7" spans="1:6" x14ac:dyDescent="0.25">
      <c r="A7" s="14"/>
      <c r="B7" s="23"/>
      <c r="C7" s="15"/>
    </row>
    <row r="8" spans="1:6" x14ac:dyDescent="0.25">
      <c r="A8" s="14"/>
      <c r="B8" s="23"/>
      <c r="C8" s="15"/>
    </row>
    <row r="9" spans="1:6" x14ac:dyDescent="0.25">
      <c r="A9" s="14"/>
      <c r="B9" s="23"/>
      <c r="C9" s="15"/>
    </row>
    <row r="10" spans="1:6" x14ac:dyDescent="0.25">
      <c r="B10" s="38" t="s">
        <v>51</v>
      </c>
    </row>
    <row r="11" spans="1:6" x14ac:dyDescent="0.25">
      <c r="B11" t="s">
        <v>75</v>
      </c>
    </row>
  </sheetData>
  <protectedRanges>
    <protectedRange sqref="A6:C9" name="Range1"/>
  </protectedRanges>
  <mergeCells count="4">
    <mergeCell ref="A1:C1"/>
    <mergeCell ref="A3:C3"/>
    <mergeCell ref="A4:C4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H5" sqref="H5"/>
    </sheetView>
  </sheetViews>
  <sheetFormatPr defaultColWidth="11" defaultRowHeight="15.75" x14ac:dyDescent="0.25"/>
  <cols>
    <col min="2" max="2" width="19.5" customWidth="1"/>
    <col min="3" max="3" width="16.5" customWidth="1"/>
    <col min="4" max="4" width="19.5" customWidth="1"/>
    <col min="5" max="5" width="20.5" customWidth="1"/>
  </cols>
  <sheetData>
    <row r="1" spans="1:14" ht="29.1" customHeight="1" x14ac:dyDescent="0.25">
      <c r="A1" s="65" t="s">
        <v>50</v>
      </c>
      <c r="B1" s="66"/>
      <c r="C1" s="66"/>
      <c r="D1" s="66"/>
      <c r="E1" s="66"/>
      <c r="F1" s="16"/>
      <c r="G1" s="16"/>
      <c r="H1" s="16"/>
      <c r="I1" s="16"/>
      <c r="J1" s="16"/>
      <c r="K1" s="16"/>
      <c r="L1" s="16"/>
      <c r="M1" s="16"/>
      <c r="N1" s="16"/>
    </row>
    <row r="2" spans="1:14" ht="29.1" customHeight="1" x14ac:dyDescent="0.25">
      <c r="A2" s="65" t="s">
        <v>76</v>
      </c>
      <c r="B2" s="66"/>
      <c r="C2" s="66"/>
      <c r="D2" s="66"/>
      <c r="E2" s="66"/>
      <c r="F2" s="17"/>
      <c r="G2" s="17"/>
      <c r="H2" s="17"/>
      <c r="I2" s="17"/>
      <c r="J2" s="17"/>
      <c r="K2" s="17"/>
      <c r="L2" s="17"/>
      <c r="M2" s="17"/>
      <c r="N2" s="17"/>
    </row>
    <row r="3" spans="1:14" ht="18.95" customHeight="1" x14ac:dyDescent="0.3">
      <c r="A3" s="67" t="s">
        <v>54</v>
      </c>
      <c r="B3" s="68"/>
      <c r="C3" s="68"/>
      <c r="D3" s="68"/>
      <c r="E3" s="68"/>
      <c r="F3" s="16"/>
      <c r="G3" s="16"/>
      <c r="H3" s="16"/>
      <c r="I3" s="16"/>
      <c r="J3" s="16"/>
      <c r="K3" s="16"/>
      <c r="L3" s="16"/>
      <c r="M3" s="16"/>
      <c r="N3" s="16"/>
    </row>
    <row r="4" spans="1:14" ht="20.100000000000001" customHeight="1" thickBot="1" x14ac:dyDescent="0.35">
      <c r="A4" s="98" t="s">
        <v>73</v>
      </c>
      <c r="B4" s="99"/>
      <c r="C4" s="99"/>
      <c r="D4" s="99"/>
      <c r="E4" s="99"/>
      <c r="F4" s="16"/>
      <c r="G4" s="16"/>
      <c r="H4" s="16"/>
      <c r="I4" s="16"/>
      <c r="J4" s="16"/>
      <c r="K4" s="16"/>
      <c r="L4" s="16"/>
      <c r="M4" s="16"/>
      <c r="N4" s="16"/>
    </row>
    <row r="5" spans="1:14" ht="16.5" thickBot="1" x14ac:dyDescent="0.3">
      <c r="A5" s="100"/>
      <c r="B5" s="100"/>
      <c r="C5" s="100"/>
      <c r="D5" s="100"/>
      <c r="E5" s="100"/>
      <c r="F5" s="16"/>
      <c r="G5" s="16"/>
      <c r="H5" s="16"/>
      <c r="I5" s="16"/>
      <c r="J5" s="16"/>
      <c r="K5" s="16"/>
      <c r="L5" s="16"/>
      <c r="M5" s="16"/>
      <c r="N5" s="16"/>
    </row>
    <row r="6" spans="1:14" ht="19.5" thickBot="1" x14ac:dyDescent="0.35">
      <c r="A6" s="93" t="s">
        <v>39</v>
      </c>
      <c r="B6" s="94"/>
      <c r="C6" s="95"/>
      <c r="D6" s="96"/>
      <c r="E6" s="97"/>
      <c r="F6" s="16"/>
      <c r="G6" s="16"/>
      <c r="H6" s="16"/>
      <c r="I6" s="16"/>
      <c r="J6" s="16"/>
      <c r="K6" s="16"/>
      <c r="L6" s="16"/>
      <c r="M6" s="16"/>
      <c r="N6" s="16"/>
    </row>
    <row r="7" spans="1:14" ht="19.5" thickBot="1" x14ac:dyDescent="0.35">
      <c r="A7" s="82" t="s">
        <v>2</v>
      </c>
      <c r="B7" s="83"/>
      <c r="C7" s="84"/>
      <c r="D7" s="85"/>
      <c r="E7" s="86"/>
      <c r="F7" s="16"/>
      <c r="G7" s="16"/>
      <c r="H7" s="16"/>
      <c r="I7" s="16"/>
      <c r="J7" s="16"/>
      <c r="K7" s="16"/>
      <c r="L7" s="16"/>
      <c r="M7" s="16"/>
      <c r="N7" s="16"/>
    </row>
    <row r="8" spans="1:14" ht="19.5" thickBot="1" x14ac:dyDescent="0.35">
      <c r="A8" s="82" t="s">
        <v>3</v>
      </c>
      <c r="B8" s="83"/>
      <c r="C8" s="87"/>
      <c r="D8" s="88"/>
      <c r="E8" s="89"/>
      <c r="F8" s="16"/>
      <c r="G8" s="16"/>
      <c r="H8" s="16"/>
      <c r="I8" s="16"/>
      <c r="J8" s="16"/>
      <c r="K8" s="16"/>
      <c r="L8" s="16"/>
      <c r="M8" s="16"/>
      <c r="N8" s="16"/>
    </row>
    <row r="9" spans="1:14" ht="16.5" thickBot="1" x14ac:dyDescent="0.3">
      <c r="A9" s="82" t="s">
        <v>4</v>
      </c>
      <c r="B9" s="83"/>
      <c r="C9" s="90"/>
      <c r="D9" s="91"/>
      <c r="E9" s="92"/>
      <c r="F9" s="16"/>
      <c r="G9" s="16"/>
      <c r="H9" s="16"/>
      <c r="I9" s="16"/>
      <c r="J9" s="16"/>
      <c r="K9" s="16"/>
      <c r="L9" s="16"/>
      <c r="M9" s="16"/>
      <c r="N9" s="16"/>
    </row>
    <row r="10" spans="1:14" x14ac:dyDescent="0.25">
      <c r="A10" s="81"/>
      <c r="B10" s="81"/>
      <c r="C10" s="81"/>
      <c r="D10" s="81"/>
      <c r="E10" s="81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8.75" x14ac:dyDescent="0.3">
      <c r="A11" s="19" t="s">
        <v>40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 s="16"/>
      <c r="B12" s="16"/>
      <c r="C12" s="16"/>
      <c r="D12" s="16"/>
      <c r="E12" s="20"/>
      <c r="F12" s="16"/>
      <c r="G12" s="16"/>
      <c r="H12" s="16"/>
      <c r="I12" s="16"/>
      <c r="J12" s="16"/>
      <c r="K12" s="16"/>
      <c r="L12" s="16"/>
      <c r="M12" s="16"/>
      <c r="N12" s="16"/>
    </row>
    <row r="13" spans="1:14" x14ac:dyDescent="0.25">
      <c r="A13" s="21" t="s">
        <v>41</v>
      </c>
      <c r="B13" s="22" t="s">
        <v>42</v>
      </c>
      <c r="C13" s="22" t="s">
        <v>43</v>
      </c>
      <c r="D13" s="24" t="s">
        <v>44</v>
      </c>
      <c r="E13" s="25" t="s">
        <v>45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4" x14ac:dyDescent="0.25">
      <c r="A14" s="26">
        <v>45156</v>
      </c>
      <c r="B14" s="27"/>
      <c r="C14" s="28"/>
      <c r="D14" s="29"/>
      <c r="E14" s="30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26">
        <v>45157</v>
      </c>
      <c r="B15" s="31"/>
      <c r="C15" s="28"/>
      <c r="D15" s="29"/>
      <c r="E15" s="30"/>
      <c r="F15" s="16"/>
      <c r="G15" s="16"/>
      <c r="H15" s="16"/>
      <c r="I15" s="16"/>
      <c r="J15" s="16"/>
      <c r="K15" s="16"/>
      <c r="L15" s="16"/>
      <c r="M15" s="16"/>
      <c r="N15" s="16"/>
    </row>
    <row r="16" spans="1:14" x14ac:dyDescent="0.25">
      <c r="A16" s="26">
        <v>45158</v>
      </c>
      <c r="B16" s="32"/>
      <c r="C16" s="33"/>
      <c r="D16" s="34"/>
      <c r="E16" s="30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8.75" x14ac:dyDescent="0.3">
      <c r="A18" s="19" t="s">
        <v>46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5">
      <c r="A20" s="21" t="s">
        <v>41</v>
      </c>
      <c r="B20" s="22" t="s">
        <v>42</v>
      </c>
      <c r="C20" s="22" t="s">
        <v>43</v>
      </c>
      <c r="D20" s="24" t="s">
        <v>44</v>
      </c>
      <c r="E20" s="25" t="s">
        <v>47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26">
        <v>45158</v>
      </c>
      <c r="B21" s="35"/>
      <c r="C21" s="33"/>
      <c r="D21" s="34"/>
      <c r="E21" s="30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5">
      <c r="A22" s="26">
        <v>45159</v>
      </c>
      <c r="B22" s="27"/>
      <c r="C22" s="28"/>
      <c r="D22" s="29"/>
      <c r="E22" s="30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25">
      <c r="A23" s="26">
        <v>45160</v>
      </c>
      <c r="B23" s="27"/>
      <c r="C23" s="28"/>
      <c r="D23" s="29"/>
      <c r="E23" s="30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26">
        <v>45161</v>
      </c>
      <c r="B24" s="27"/>
      <c r="C24" s="28"/>
      <c r="D24" s="29"/>
      <c r="E24" s="30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26">
        <v>45162</v>
      </c>
      <c r="B25" s="27"/>
      <c r="C25" s="28"/>
      <c r="D25" s="29"/>
      <c r="E25" s="30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26">
        <v>45163</v>
      </c>
      <c r="B26" s="27"/>
      <c r="C26" s="28"/>
      <c r="D26" s="29"/>
      <c r="E26" s="30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25">
      <c r="A27" s="26">
        <v>45164</v>
      </c>
      <c r="B27" s="27"/>
      <c r="C27" s="28"/>
      <c r="D27" s="29"/>
      <c r="E27" s="30"/>
      <c r="F27" s="16"/>
      <c r="G27" s="16"/>
      <c r="H27" s="16"/>
      <c r="I27" s="16"/>
      <c r="J27" s="16"/>
      <c r="K27" s="16"/>
      <c r="L27" s="16"/>
      <c r="M27" s="16"/>
      <c r="N27" s="16"/>
    </row>
  </sheetData>
  <mergeCells count="14">
    <mergeCell ref="A6:B6"/>
    <mergeCell ref="C6:E6"/>
    <mergeCell ref="A1:E1"/>
    <mergeCell ref="A2:E2"/>
    <mergeCell ref="A3:E3"/>
    <mergeCell ref="A4:E4"/>
    <mergeCell ref="A5:E5"/>
    <mergeCell ref="A10:E10"/>
    <mergeCell ref="A7:B7"/>
    <mergeCell ref="C7:E7"/>
    <mergeCell ref="A8:B8"/>
    <mergeCell ref="C8:E8"/>
    <mergeCell ref="A9:B9"/>
    <mergeCell ref="C9:E9"/>
  </mergeCells>
  <hyperlinks>
    <hyperlink ref="C9" r:id="rId1" display="mailto:mtabbara@uaejjf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Hotel</vt:lpstr>
      <vt:lpstr>Visa</vt:lpstr>
      <vt:lpstr>Transfer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</cp:lastModifiedBy>
  <dcterms:created xsi:type="dcterms:W3CDTF">2023-04-24T02:56:15Z</dcterms:created>
  <dcterms:modified xsi:type="dcterms:W3CDTF">2023-06-21T10:18:50Z</dcterms:modified>
</cp:coreProperties>
</file>